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filterPrivacy="1" defaultThemeVersion="124226"/>
  <xr:revisionPtr revIDLastSave="0" documentId="13_ncr:1_{C29804A5-92B2-4FBB-A9B1-5113A9D5BCBA}" xr6:coauthVersionLast="36" xr6:coauthVersionMax="36" xr10:uidLastSave="{00000000-0000-0000-0000-000000000000}"/>
  <bookViews>
    <workbookView xWindow="0" yWindow="0" windowWidth="23040" windowHeight="10500" xr2:uid="{00000000-000D-0000-FFFF-FFFF00000000}"/>
  </bookViews>
  <sheets>
    <sheet name="Sheet1" sheetId="1" r:id="rId1"/>
  </sheets>
  <calcPr calcId="191029"/>
</workbook>
</file>

<file path=xl/calcChain.xml><?xml version="1.0" encoding="utf-8"?>
<calcChain xmlns="http://schemas.openxmlformats.org/spreadsheetml/2006/main">
  <c r="I79" i="1" l="1"/>
  <c r="H79" i="1"/>
  <c r="I36" i="1" l="1"/>
  <c r="H36" i="1"/>
  <c r="I15" i="1" l="1"/>
  <c r="I80" i="1" s="1"/>
  <c r="H15" i="1"/>
  <c r="H80" i="1" s="1"/>
</calcChain>
</file>

<file path=xl/sharedStrings.xml><?xml version="1.0" encoding="utf-8"?>
<sst xmlns="http://schemas.openxmlformats.org/spreadsheetml/2006/main" count="458" uniqueCount="282">
  <si>
    <t>Código del expediente</t>
  </si>
  <si>
    <t>Objeto contrato</t>
  </si>
  <si>
    <t>SUM</t>
  </si>
  <si>
    <t>ABS</t>
  </si>
  <si>
    <t>2023/ABSSUM029</t>
  </si>
  <si>
    <t>20/09/2023</t>
  </si>
  <si>
    <t>ANTON PAAR SPAIN, S.L.U.</t>
  </si>
  <si>
    <t>ABR</t>
  </si>
  <si>
    <t>2023/ABRSUM038</t>
  </si>
  <si>
    <t>ACUERDO MARCO DE SUMINISTRO DE EQUIPAMIENTO INFORMÁTICO DE USO ORDINARIO EN LA UNIVERSIDAD DE CANTABRIA</t>
  </si>
  <si>
    <t>05/12/2023</t>
  </si>
  <si>
    <t>SOLITIUM S.L.</t>
  </si>
  <si>
    <t>PRV</t>
  </si>
  <si>
    <t>2023/ABRPRV036</t>
  </si>
  <si>
    <t>CONTRATO PRIVADO DE EXPLOTACIÓN COMERCIAL DE LA MARCA "UNIVERSIDAD DE CANTABRIA" (UC), DE SU IMAGEN CORPORATIVA Y DE SUS SÍMBOLOS A TRAVÉS DE LA VENTA DE PRODUCTOS PROMOCIONALES Y DE MERCHANDISING EN PLATAFORMAS DIGITALES Y LOCALES COMERCIALES AUTORIZADOS POR LA UNIVERSIDAD</t>
  </si>
  <si>
    <t>13/12/2023</t>
  </si>
  <si>
    <t>GRAFICAS NARANJO S.L.</t>
  </si>
  <si>
    <t>OBR</t>
  </si>
  <si>
    <t>2022/ABSOBR008</t>
  </si>
  <si>
    <t>OBRA DE INSTALACIÓN DE GRUPO ELECTRÓGENO EN LA FACULTAD DE MEDICINA DE LA UNIVERSIDAD DE CANTABRIA</t>
  </si>
  <si>
    <t>17/04/2023</t>
  </si>
  <si>
    <t>TALLERES ELECTRICOS HERRERA S.A.</t>
  </si>
  <si>
    <t>2022/ABSOBR009</t>
  </si>
  <si>
    <t>OBRA DE INSTALACIÓN DE PROTECCIONES ANTICAÍDAS Y ACCESOS A CUBIERTAS EN LA ESCUELA TÉCNICA SUPERIOR DE INGENIEROS INDUSTRIALES Y DE TELECOMUNICACIÓN DE LA UNIVERSIDAD DE CANTABRIA</t>
  </si>
  <si>
    <t>02/05/2023</t>
  </si>
  <si>
    <t>CASA, NAVES Y LOCALES, S.L.</t>
  </si>
  <si>
    <t>2023/ABSOBR006</t>
  </si>
  <si>
    <t>OBRA DE INSTALACIÓN SOLAR FOTOVOLTAICA DE 227,70 kWp EN LA MODALIDAD AUTOCONSUMO INDIVIDUAL SIN EXCEDENTES SOBRE LA CUBIERTA DE LA FACULTAD DE MEDICINA DE LA UNIVERSIDAD DE CANTABRIA. PLAN DE RECUPERACIÓN, TRANSFORMACIÓN Y RESILIENCIA - FINANCIADO POR LA UNIÓN EUROPEA  NEXTGENERATIONEU</t>
  </si>
  <si>
    <t>ENERTEC CONTROL, S.L.</t>
  </si>
  <si>
    <t>2023/ABSOBR001</t>
  </si>
  <si>
    <t>OBRA DE PAVIMENTACIÓN DE DIVERSAS ZONAS DEL VIARIO DEL CAMPUS DE LAS LLAMAS DE LA UNIVERSIDAD DE CANTABRIA</t>
  </si>
  <si>
    <t>27/06/2023</t>
  </si>
  <si>
    <t>SERVICIOS Y OBRAS DEL NORTE S.A. (SENOR)</t>
  </si>
  <si>
    <t>2022/ABSOBR011</t>
  </si>
  <si>
    <t>OBRA DE REFORMA, ADAPTACIÓN Y MEJORA DE LA ENVOLVENTE EN LOS MÓDULOS DE LABORATORIOS EN PATIO DEL EDIFICIO DE LA FACULTAD DE MEDICINA DE LA UNIVERSIDAD DE CANTABRIA</t>
  </si>
  <si>
    <t>ROTEDAMA CONSTRUCTORA, S.L.</t>
  </si>
  <si>
    <t>2023/ABSOBR002</t>
  </si>
  <si>
    <t>OBRA DE REFORMA DE LA INSTALACIÓN TÉRMICA DEL EDIFICIO DE FILOLOGÍA DE LA UNIVERSIDAD DE CANTABRIA</t>
  </si>
  <si>
    <t>26/07/2023</t>
  </si>
  <si>
    <t>2023/ABSOBR003</t>
  </si>
  <si>
    <t>OBRA DE REFORMA DE LA INSTALACIÓN TÉRMICA DEL EDIFICIO DE INGENIERÍA DE TELECOMUNICACIÓN PROFESOR JOSÉ LUIS GARCÍA GARCÍA DE LA UNIVERSIDAD DE CANTABRIA</t>
  </si>
  <si>
    <t>31/07/2023</t>
  </si>
  <si>
    <t>TH MANTENIMIENTO, S.L.</t>
  </si>
  <si>
    <t>2022/ABSOBR010</t>
  </si>
  <si>
    <t>OBRA DE REFORMA DE LOS ASEOS UBICADOS FRENTE A CONSERJERIA EN LA PLANTA BAJA DEL EDIFICIO INTERFACULTATIVO DE LA UNIVERSIDAD DE CANTABRIA</t>
  </si>
  <si>
    <t>20/04/2023</t>
  </si>
  <si>
    <t>2023/ABSOBR007</t>
  </si>
  <si>
    <t>OBRA DE REPARACIÓN Y SUSTITUCIÓN DE CAMPO FOTOVOLTAICO DE CENTRAL CONECTADA A RED, EN REGIMEN ESPECIAL, CON 64,8KWP, EN LA ESCUELA TÉCNICA SUPERIOR DE INGENIEROS INDUSTRIALES Y DE TELECOMUNICACIÓN DE LA UNIVERSIDAD DE CANTABRIA</t>
  </si>
  <si>
    <t>20/11/2023</t>
  </si>
  <si>
    <t>2023/ABSOBR008</t>
  </si>
  <si>
    <t xml:space="preserve">OBRAS DE REPARACIÓN DE CUBIERTA DE LA AMPLIACIÓN DEL EDIFICIO DE PABELLÓN DE GOBIERNO DE LA UC </t>
  </si>
  <si>
    <t>03/11/2023</t>
  </si>
  <si>
    <t>TECNICOS ASOCIADOS MINERO INDUSTRIALES, S.A. (TAMISA)</t>
  </si>
  <si>
    <t>2022/ABRPRV031</t>
  </si>
  <si>
    <t>MARKEL INSURANCE SE SUCURSAL EN ESPAÑA</t>
  </si>
  <si>
    <t>2023/ABSPRV041</t>
  </si>
  <si>
    <t>23/11/2023</t>
  </si>
  <si>
    <t>W.R. BERKLEY EUROPE AG, SUCURSAL EN ESPAÑA</t>
  </si>
  <si>
    <t>SER</t>
  </si>
  <si>
    <t>2023/ABSSER001</t>
  </si>
  <si>
    <t>SERVICIO DE ANÁLISIS DE 44 MIRNAS + 2 ENDÓGENOS + 2 CONTROLES EN 400 MUESTRAS DE SUERO PARA EL ÁREA DE MEDICINA PREVENTIVA DEL DEPARTAMENTO DE CIENCIAS MÉDICAS Y QUIRÚRGICAS DE LA FACULTAD DE MEDICINA DE LA UNIVERSIDAD DE CANTABRIA</t>
  </si>
  <si>
    <t>21/03/2023</t>
  </si>
  <si>
    <t>BIONOVA CIENTIFICA S.L.</t>
  </si>
  <si>
    <t>2022/ABRSER026</t>
  </si>
  <si>
    <t>14/03/2023</t>
  </si>
  <si>
    <t>PCISELANOR, S.L.</t>
  </si>
  <si>
    <t>2023/ABRSER002</t>
  </si>
  <si>
    <t>30/05/2023</t>
  </si>
  <si>
    <t>ORONA, S. COOP.</t>
  </si>
  <si>
    <t>2023/ABSPRV012</t>
  </si>
  <si>
    <t>11/10/2023</t>
  </si>
  <si>
    <t>ASOCIACION SER JOVEN</t>
  </si>
  <si>
    <t>16/10/2023</t>
  </si>
  <si>
    <t>ESTUDIO WATER FITNESS S.L.</t>
  </si>
  <si>
    <t>2023/ABRSER034</t>
  </si>
  <si>
    <t>SERVICIO DE LIMPIEZA DE LA UNIVERSIDAD DE CANTABRIA</t>
  </si>
  <si>
    <t>28/11/2023</t>
  </si>
  <si>
    <t>UTE SENIOR SERVICIOS INTEGRALES, S.A. - INTEGRA MANTENIMIENTO GESTION Y SERVICIOS INTEGRADOS CENTRO ESPECIAL DE EMPLEO</t>
  </si>
  <si>
    <t>2023/ABSSER044</t>
  </si>
  <si>
    <t>SERVICIO DE MANTENIMIENTO DE SERVIDORES DE MARCA HP</t>
  </si>
  <si>
    <t>11/12/2023</t>
  </si>
  <si>
    <t>HEWLETT-PACKARD SERVICIOS ESPAÑA, S.L.</t>
  </si>
  <si>
    <t>2023/ABRSER030</t>
  </si>
  <si>
    <t>SERVICIO DE MANTENIMIENTO INTEGRAL DE LOS EDIFICIOS E INSTALACIONES DE LA UNIVERSIDAD DE CANTABRIA.</t>
  </si>
  <si>
    <t>28/12/2023</t>
  </si>
  <si>
    <t>ACCIONA FACILITY SERVICES, S.A.</t>
  </si>
  <si>
    <t>2023/ABSSER008</t>
  </si>
  <si>
    <t>23/05/2023</t>
  </si>
  <si>
    <t>LOT - QUANTUMDESIGN GMBH</t>
  </si>
  <si>
    <t>2023/ABSPRV004</t>
  </si>
  <si>
    <t>SERVICIO DE SEGUIMIENTO DE MEDIOS DE COMUNICACIÓN DE LA UNIVERSIDAD DE CANTABRIA</t>
  </si>
  <si>
    <t>17/05/2023</t>
  </si>
  <si>
    <t>AUDITORIA DE MEDIOS, S.L.</t>
  </si>
  <si>
    <t>2022/ABSSER025</t>
  </si>
  <si>
    <t>17/01/2023</t>
  </si>
  <si>
    <t>AMPROS</t>
  </si>
  <si>
    <t>2023/ABRSER017</t>
  </si>
  <si>
    <t>02/10/2023</t>
  </si>
  <si>
    <t>CLECE SEGURIDAD, S.A.U.</t>
  </si>
  <si>
    <t>2023/ABSSUM010</t>
  </si>
  <si>
    <t>SUMINISTRO  DE UN ANALIZADOR DE GASES RESIDUALES CON ESTACIÓN DE BOMBEO DE ALTO VACÍO, COMPACTO Y AUTÓNOMO. "AYUDA FINANCIADA POR LA CONSEJERÍA DE UNIVERSIDADES, IGUALDAD, CULTURA Y DEPORTE DEL GOBIERNO DE CANTABRIA (CONTRATO PROGRAMA GOBIERNO DE CANTABRIA - UC)"</t>
  </si>
  <si>
    <t>15/05/2023</t>
  </si>
  <si>
    <t>TONUS SERV S.L.U.</t>
  </si>
  <si>
    <t>2023/ABSSUM043</t>
  </si>
  <si>
    <t>SUMINISTRO DE EQUIPAMIENTO DOCENTE PARA LA ESCUELA TÉCNICA SUPERIOR DE INGENIEROS INDUSTRIALES Y DE TELECOMUNICACIÓN (4 LOTES)</t>
  </si>
  <si>
    <t>29/12/2023</t>
  </si>
  <si>
    <t>EVELB TECNICAS Y SISTEMAS, S.L.</t>
  </si>
  <si>
    <t>2023/ABSSUM016</t>
  </si>
  <si>
    <t>SUMINISTRO DE ESTACIÓN TOTAL Y SOFTWARE ASOCIADO PARA TRABAJO DE CAMPO ARQUEOLÓGICO (FINANCIACIÓN: CONSEJERÍA DE UNIVERSIDADES, IGUALDAD, CULTURA Y DEPORTE DEL GOBIERNO DE CANTABRIA)</t>
  </si>
  <si>
    <t>12/06/2023</t>
  </si>
  <si>
    <t>GLOBAL GEOSYSTEMS, S.L.</t>
  </si>
  <si>
    <t>2023/ABSSUM022</t>
  </si>
  <si>
    <t>SUMINISTRO DE LICENCIA DE ARCGIS SITE LICENSE</t>
  </si>
  <si>
    <t>05/07/2023</t>
  </si>
  <si>
    <t>ESRI ESPAÑA SOLUCIONES GEOESPACIALES SL</t>
  </si>
  <si>
    <t>2023/ABSSUM023</t>
  </si>
  <si>
    <t>SUMINISTRO DE LICENCIAS DE ANSYS ACADEMIC MULTIPHYSICS CAMPUS SOLUTION</t>
  </si>
  <si>
    <t>10/07/2023</t>
  </si>
  <si>
    <t>SOAR SOFTWARE S.L.</t>
  </si>
  <si>
    <t>2023/ABSSUM037</t>
  </si>
  <si>
    <t>SUMINISTRO DE LICENCIAS DE MATLAB TAH</t>
  </si>
  <si>
    <t>22/09/2023</t>
  </si>
  <si>
    <t>THE MATHWORKS S.L.</t>
  </si>
  <si>
    <t>2023/ABSSUM027</t>
  </si>
  <si>
    <t>SUMINISTRO DE LICENCIAS SYMANTEC GHOST SOLUTION SUITE</t>
  </si>
  <si>
    <t>08/08/2023</t>
  </si>
  <si>
    <t>SERVICIOS MICROINFORMATICA, S.A.</t>
  </si>
  <si>
    <t>2023/ABSSUM039</t>
  </si>
  <si>
    <t>SUMINISTRO DE MICROSCOPIO DE FUERZA ATÓMICA (AFM) COMPACTO Y MODULAR "(AYUDA FINANCIADA POR LA CONSEJERÍA DE UNIVERSIDADES, IGUALDAD, CULTURA Y DEPORTE DEL GOBIERNO DE CANTABRIA, CONTRATO PROGRAMA GOBIERNO DE CANTABRIA - UC)"</t>
  </si>
  <si>
    <t>19/10/2023</t>
  </si>
  <si>
    <t>HELIUM 3 TECHNOLOGIES AND CONSULTING SL</t>
  </si>
  <si>
    <t>2023/ABSSUM020</t>
  </si>
  <si>
    <t>SUMINISTRO DE UN EQUIPO GPR (GEORRADAR) DE TRIPLE FRECUENCIA DE BANDA ULTRA ANCHA ESCALONADA</t>
  </si>
  <si>
    <t>OCEAN WINDS S.L.</t>
  </si>
  <si>
    <t>2023/ABSSUM033</t>
  </si>
  <si>
    <t>SUMINISTRO DE UNA CÁMARA MULTIESPECTRAL PARA SU USO EN UN RPA (REMOTELY PILOTED AIRCRAFT)</t>
  </si>
  <si>
    <t>10/10/2023</t>
  </si>
  <si>
    <t>ATYGES INGENIERIA, S.L.L.</t>
  </si>
  <si>
    <t>2023/ABSSUM031</t>
  </si>
  <si>
    <t>AGILENT TECHNOLOGIES SPAIN, S.L.</t>
  </si>
  <si>
    <t>LASING S.A.</t>
  </si>
  <si>
    <t>18/10/2023</t>
  </si>
  <si>
    <t>FISHER SCIENTIFIC S.L.</t>
  </si>
  <si>
    <t>CIENYTECH SOLUCIONES, S.L.</t>
  </si>
  <si>
    <t>2023/ABSSUM032</t>
  </si>
  <si>
    <t>SERVICIOS TECNICOS EQDIS S.L.</t>
  </si>
  <si>
    <t>2023/ABSSUM024</t>
  </si>
  <si>
    <t>SUMINISTRO E INSTALACIÓN DE EQUIPAMIENTO PARA LABORATORIOS DE APOYO A LA INVESTIGACIÓN DEL IBBTEC, 2 LOTES (LOTE 1: AUTOCLAVE VERTICAL PARA ESTERILIZACIÓN POR VAPOR; LOTE 2: DOS INCUBADORES CON CO2 PARA CULTIVO CELULAR). FINANCIADO POR LA CONSEJERÍA DE UNIVERSIDADES, IGUALDAD, CULTURA Y DEPORTE DEL GOBIERNO DE CANTABRIA (CONTRATO-PROGRAMA GOBIERNO DE CANTABRIA - UC).</t>
  </si>
  <si>
    <t>VWR INTERNATIONAL EUROLAB S.L.</t>
  </si>
  <si>
    <t>20/07/2023</t>
  </si>
  <si>
    <t>2023/ABSSUM021</t>
  </si>
  <si>
    <t>SUMINISTRO E INSTALACIÓN DE ESTANTERÍAS MORTUORIAS MÓVILES Y CARRO ELÉCTRICO PARA LA SALA FRÍA DE LAS SALAS DE DISECCIÓN DEL DEPARTAMENTO DE ANATOMÍA Y BIOLOGÍA CELULAR</t>
  </si>
  <si>
    <t>ANATHOMICS SOLUTIONS, S.L</t>
  </si>
  <si>
    <t>2023/ABSSUM007</t>
  </si>
  <si>
    <t>SUMINISTRO E INSTALACIÓN DE EVAPORADOR DE VACÍO CON SISTEMA DE BOMBEO POR DIFUSIÓN PARA LA DEPOSICIÓN DE FINAS CAPAS DE METAL SOBRE SUBSTRATOS CONVOCATORIA FINANCIADA POR LA CONSEJERÍA DE UNIVERSIDADES, IGUALDAD, CULTURA Y DEPORTE DEL GOBIERNO DE CANTABRIA (CONTRATO PROGRAMA GOBIERNO DE CANTABRIA  UC)</t>
  </si>
  <si>
    <t>10/05/2023</t>
  </si>
  <si>
    <t>ZEPPELIN METROLOGY SL</t>
  </si>
  <si>
    <t>2023/ABSSUM040</t>
  </si>
  <si>
    <t>SUMINISTRO E INSTALACIÓN DE MESA AUTOMÁTICA CON COMPACTADOR DE RODILLO PARA EL GRUPO GITECO DEL DEPARTAMENTO DE TRANSPORTES Y TECNOLOGÍA DE PROYECTOS Y PROCESOS DE LA UNIVERSIDAD DE CANTABRIA (COFINANCIADA POR LA CONSEJERÍA DE UNIVERSIDADES, IGUALDAD, CULTURA Y DEPORTE DEL GOBIERNO DE CANTABRIA-CONTRATO PROGRAMA GOBIERNO DE CANTABRIA-UNIVERSIDAD DE CANTABRIA).</t>
  </si>
  <si>
    <t>23/10/2023</t>
  </si>
  <si>
    <t>2023/ABRSUM013</t>
  </si>
  <si>
    <t>SUMINISTRO E INSTALACIÓN DE PLATAFORMA DE MICROSCOPÍA CONFOCAL CON CAPACIDAD DE SUPERRESOLUCIÓN Y HIGH CONTENT ANALYSIS (PROYECTO EQC2021-007165-P FINANCIADO POR MCIN/AEI/10.13039/501100011033 Y POR LA UNIÓN EUROPEA "NEXTGENERATIONEU"/PRTR)</t>
  </si>
  <si>
    <t>09/06/2023</t>
  </si>
  <si>
    <t>2023/ABSSUM005</t>
  </si>
  <si>
    <t>SUMINISTRO E INSTALACIÓN DE UN SISTEMA DE ANÁLISIS DE EXPRESIÓN GENÉTICA A TRAVÉS DE PCR EN TIEMPO REAL (2 LOTES) (FINANCIADA POR LA CONSEJERÍA DE UNIVERSIDADES, IGUALDAD, CULTURA Y DEPORTE DEL GOBIERNO DE CANTABRIA. CONTRATO PROGRAMA GOBIERNO DE CANTABRIA - UC)</t>
  </si>
  <si>
    <t>16/05/2023</t>
  </si>
  <si>
    <t>2023/ABSSUM026</t>
  </si>
  <si>
    <t>SUMINISTRO E INSTALACIÓN DE UN SISTEMA DE CÁLCULO INTENSIVO, FINANCIADO POR LA CONVOCATORIA DE PROYECTOS I+D+I 2019 DEL MINISTERIO DE CIENCIA E INNOVACIÓN</t>
  </si>
  <si>
    <t>22/08/2023</t>
  </si>
  <si>
    <t>ATOS IT SOLUTIONS AND SERVICES IBERIA, S.L.</t>
  </si>
  <si>
    <t>2022/ABRSUM032</t>
  </si>
  <si>
    <t>SUMINISTRO E INSTALACIÓN DE UNA PLATAFORMA DE CROMATOGRAFÍA CON ESPECTROMETRÍA DE MASAS DE ALTA RESOLUCIÓN PARA EL ANÁLIISIS MEDIOAMBIENTAL DE COMPUESTOS POLARES Y APOLARES EN EL SERVICIO DE CROMATOGRAFÍA (/SERCROM) DE LOS SERVICIOS CIENTÍFICO-TÉCNICOS DE LA UNIVERSIDAD DE CANTABRIA (AYUDA "EQC2021-007113-P, PLATAFORMA DE CROMATOGRAFÍA CON ESPECTROMETRÍA DE MASAS DE ALTA RESOLUCIÓN PARA ANÁLISIS MEDIOAMBIENTAL DE COMPUESTOS POLARES Y APOLARES" FINANCIADA POR MCIN/AEI/10.13039/501100011033 Y POR LA UNIÓN EUROPEA NEXTGENERATIONEU/PRTR)</t>
  </si>
  <si>
    <t>2023/ABRSUM014</t>
  </si>
  <si>
    <t>SUMINISTRO Y MANTENIMIENTO DE INFRAESTRUCTURA DE RED Y FUNCIONALIDADES TIC PARA LA UNIVERSIDAD DE CANTABRIA COFINANCIADO POR EL FONDO EUROPEO DE DESARROLLO REGIONAL EN EL MARCO DEL PROGRAMA DEL GOBIERNO DE CANTABRIA 2021-2027</t>
  </si>
  <si>
    <t>13/07/2023</t>
  </si>
  <si>
    <t>AMBAR TELECOMUNICACIONES, S.L.</t>
  </si>
  <si>
    <t>MERCEDES SAENZ DE JUBER LOPEZ</t>
  </si>
  <si>
    <t>MIGUEL ANGEL MINCHERO RODRÍGUEZ</t>
  </si>
  <si>
    <t>Tipo contrato</t>
  </si>
  <si>
    <t>Tipo proced.</t>
  </si>
  <si>
    <t>Fecha adjudic.</t>
  </si>
  <si>
    <t>Adjudicatario</t>
  </si>
  <si>
    <t>Plazo de ejecución</t>
  </si>
  <si>
    <t>Importe adjudicación sin IVA</t>
  </si>
  <si>
    <t>Importe adjudicación   IVA incluido</t>
  </si>
  <si>
    <t>RELACIÓN DE CONTRATOS ADJUDICADOS EN  2023</t>
  </si>
  <si>
    <t>OBRAS</t>
  </si>
  <si>
    <t>TOTAL OBRAS</t>
  </si>
  <si>
    <t>SERVICIOS</t>
  </si>
  <si>
    <t>2023/ABSOBR005</t>
  </si>
  <si>
    <t>OBRA DE ADAPTACIÓN DE LOCAL 004 Y 004 A PARA SALA DE ESTUDIOS DE LA FACULTAD DE MEDICINA</t>
  </si>
  <si>
    <t>TÉCNICOS ASOCIADOS MINEROS INDUSTRIALES, S.A. (TAMISA)</t>
  </si>
  <si>
    <t>01/12/2023 a 30/06/2024</t>
  </si>
  <si>
    <t>01/12/2023 a 15/02/2024</t>
  </si>
  <si>
    <t>diferentes  plazos</t>
  </si>
  <si>
    <t>2023SE00004</t>
  </si>
  <si>
    <t>INDRA SOLUCIONES TECNOLÓGICAS DE LA INFORMACIÓN S.L.U.</t>
  </si>
  <si>
    <t>22/08/2023  a 31/12/2023</t>
  </si>
  <si>
    <t xml:space="preserve">SERVICIO DE MANTENIMIENTO Y ASISTENCIA TÉCNICA ILIMITADA DEL SISTEMA DE GESTIÓN DE REDES DE BIBLIOTECAS ABSYSNET, PARA LA BIBLIOTECA DE LA UNIVERSIDAD DE CANTABRIA </t>
  </si>
  <si>
    <t>NGS</t>
  </si>
  <si>
    <t>2023/NGSSER003</t>
  </si>
  <si>
    <t>BARATZ, SERVICIOS DE TELEDOCUMENTACIÓN, S.A.U.</t>
  </si>
  <si>
    <t>2023/CBAM00006</t>
  </si>
  <si>
    <t>CBAM</t>
  </si>
  <si>
    <t>19/10//2023</t>
  </si>
  <si>
    <t>SOCIEDAD ESTATAL CORREOS Y TELEGRAFOS S.A.</t>
  </si>
  <si>
    <t>31/10/2023 a 30/10/2024</t>
  </si>
  <si>
    <t>TOTAL SERVICIOS</t>
  </si>
  <si>
    <t>SUMINISTROS</t>
  </si>
  <si>
    <t>2022/ABSSUM027</t>
  </si>
  <si>
    <t>ENVIGO RMS SPAIN, S.L.</t>
  </si>
  <si>
    <t>SUMINISTRO LICENCIA DE USO ILIMITADO DE PROGRAMAS ORACLE PARA ACTIVIDADES DE DOCENCIA, INVESTIGACIÓN Y GESTIÓN DE LA U.C.</t>
  </si>
  <si>
    <t>2022/ABSSUM028</t>
  </si>
  <si>
    <t>UNIVERSITAS XXI, SOLUCIONES Y TECNOLOGÍA PARA LA UNIVERSIDAD, S.A.</t>
  </si>
  <si>
    <t>2022/CBAM00005</t>
  </si>
  <si>
    <t>2023/CBAM00001</t>
  </si>
  <si>
    <t>14/02/2023</t>
  </si>
  <si>
    <t>LIBRERIAS GIL SOTO S.L.</t>
  </si>
  <si>
    <t>15/02/2023 a 09/01/2025</t>
  </si>
  <si>
    <t>2023/CBAM00002</t>
  </si>
  <si>
    <t>SUMINISTRO DE MATERIAL DE OFICINA PARA LA UNIVERSIDAD DE CANTABRIA, BASADO EN EL ACUERDO MARCO DE SUMINISTRO DE MATERIAL DE OFICINA PARA LA ADMINISTRACIÓN Y EL SECTOR PÚBLICO INSTITUCIONAL DE LA COMUNIDAD AUTÓNOMA DE CANTABRIA, FORMALIZADO ENTRE EL GOBIERNO DE CANTABRIA Y RED DISTRIBUIDORA DE PAPEL (REDPAPEL, S.L.) (LOTE 4)</t>
  </si>
  <si>
    <t>RED DISTRIBUIDORA DE PAPEL S.L.  (REDPAPEL)</t>
  </si>
  <si>
    <t>PERKIN ELMER ESPAÑA, S.L.</t>
  </si>
  <si>
    <t>2023/CBAM00003</t>
  </si>
  <si>
    <t>30/03/2023</t>
  </si>
  <si>
    <t>EQUIPOS DE OFICINAS NORTE DE ESPAÑA S.A.  (CANON)</t>
  </si>
  <si>
    <t>31/03/2023 a 14/12/2025</t>
  </si>
  <si>
    <t>2023/CBAM00004</t>
  </si>
  <si>
    <t>22/03/2023</t>
  </si>
  <si>
    <t>GENERAL MACHINES TECHNOLOGY, S.L.</t>
  </si>
  <si>
    <t>23/03/2023 a 20/12/2025</t>
  </si>
  <si>
    <t>2023/CBAM00005</t>
  </si>
  <si>
    <t>IBERDROLA CLIENTES, S.A.</t>
  </si>
  <si>
    <t>23/03/2023 a 22/03/2027</t>
  </si>
  <si>
    <t>2023/CBAM00007</t>
  </si>
  <si>
    <t>04/10/2023</t>
  </si>
  <si>
    <t>05/10/2023 a 14/12/2025</t>
  </si>
  <si>
    <t>2023/CBAM00008</t>
  </si>
  <si>
    <t>05/10/2023 a 20/12/2025</t>
  </si>
  <si>
    <t>TOTAL SUMINISTROS</t>
  </si>
  <si>
    <t>5 Meses</t>
  </si>
  <si>
    <t>3 Meses</t>
  </si>
  <si>
    <t>67 Meses</t>
  </si>
  <si>
    <t>2 Años</t>
  </si>
  <si>
    <t>1 Mes</t>
  </si>
  <si>
    <t>4 Meses</t>
  </si>
  <si>
    <t>2 Meses</t>
  </si>
  <si>
    <t>3 Años</t>
  </si>
  <si>
    <t>45 Días naturales</t>
  </si>
  <si>
    <t>60 Días naturales</t>
  </si>
  <si>
    <t>SUMINISTRO E INSTALACIÓN DE UN SISTEMA DE MICROONDAS PARA DIGESTION ACIDA (FINANCIADA POR LA CONSEJERÍA DE UNIVERSIDADES, IGUALDAD, CULTURA Y DEPORTE DEL GOBIERNO DE CANTABRIA (CONTRATO PROGRAMA GOBIERNO DE CANTABRIA - UC). (INFRAESTRUCTURA UC - 2022)</t>
  </si>
  <si>
    <t>12 Días naturales</t>
  </si>
  <si>
    <t>TELEFÓNICA SOLUCIONES DE INFORMÁTICA Y COMUNICACIONES DE ESPAÑA, S.A.U.</t>
  </si>
  <si>
    <t>SEGURO DE ACCIDENTES PARA ESTUDIANTES, USUARIOS DE SERVICIOS Y PARTICIPANGES EN ACTIVIDADES ORGANIZADAS POR LA UNIVERSIDAD DE CANTABRIA (Observaciones: Se adjudica en función de precios unitarios. El importe de adjudicación se corresponde con el valor estimado de la vigencia del contrato. IVA exento)</t>
  </si>
  <si>
    <t>SEGURO DE RESPONSABILIDAD CIVIL PARA LA UNIVERSIDAD DE CANTABRIA (Observaciones: IVA exento)</t>
  </si>
  <si>
    <t>SERVICIO DE SUMINISTRO DE COMIDAS PARA LA ESCUELA INFANTIL DE LA UC, MEDIANTE LA OCUPACIÓN DE PERSONAS CON DISCAPACIDAD O CON RIESGO DE EXCLUSIÓN SOCIAL Y LABORAL, EMPLEADAS EN CENTROS ESPECIALES DE EMPLEO DE INICIATIVA SOCIAL O EN EMPRESAS DE INSERCIÓN; RESERVÁNDOSE LA PARTICIPACIÓN EN ESTA LICITACIÓN A LOS CENTROS ESPECIALES DE EMPLEO Y A LAS EMPRESAS DE INSERCIÓN, DE ACUERDO CON LO PREVISTO EN LA DISPOSICIÓN ADICIONAL CUARTA DE LA LEY ESTATAL 9/2017, DE 8 DE NOVIEMBRE, DE CONTRATOS DEL SECTOR PÚBLICO Y EN EL ARTÍCULO 43 DEL REAL DECRETO LEGISLATIVO 1/2013, DE 29 DE NOVIEMBRE, POR EL QUE SE APRUEBA EL TEXTO REFUNDIDO DE LA LEY GENERAL DE DERECHOS DE LAS PERSONAS CON DISCAPACIDAD Y DE SU INCLUSIÓN SOCIAL (Observaciones: La adjudicación se realiza en función de precios unitarios. El importe de adjudicación es el valor estimado para la vigencia del contrato)</t>
  </si>
  <si>
    <t>SERVICIO DE VIGILANCIA Y SEGURIDAD, Y CONSERVACIÓN Y MANTENIMIENTO DE LOS SISTEMAS DE CONTROL DE ACCESOS DE LA UNIVERSIDAD DE CANTABRIA  (Observaciones: el importe de adjudicación es el fijo, además hay adjudicación por precios unitarios por hora de la mano de obra para los servicios extraordinarios de vigilancia y seguridad y mano de obra de la conservación y mantenimiento de los sistemas de control de acceso; precios unitarios de materiales para el mantenimiento correctivo de los sistemas de control de accesos)</t>
  </si>
  <si>
    <t>SERVICIO DE CONSERVACIÓN Y MANTENIMIENTO DE LAS INSTALACIONES Y EQUIPOS DE PROTECCIÓN CONTRA INCENDIOS UBICADOS EN LOS EDIFICIOS Y CAMPUS DE LA UNIVERSIDAD DE CANTABRIA (Observaciones: el importe de adjudicación es el importe fijo, además del importe fijo hay adjudicación por precios unitarios de materiales para mantenimiento correctivo)</t>
  </si>
  <si>
    <t>SERVICIO DE MANTENIMIENTO PREVENTIVO DE EQUIPO EVERCOOL PARA LA PRODUCCIÓN DE HELIO LÍQUIDO COMPATIBLE CON MAGNETÓMETRO. ESTE CONTRATO ES PARTE DEL PROYECTO SINTONIZACIÓN DE PROPIEDADES MAGNÉTICAS DE BACTERIAS MAGNETOTÁCTICAS PARA TERAPIAS DEL CÁNCER. PROYECTO PID2020-115704RB-C33 FINANCIADO POR MCIN/AEI/10.13039/501100011033 (Observaciones: el mantenimiento del equipo será llevado a cabo en un plazo que típicamente no supera 7 días laborables, pudiéndose emplear 5 días laborables más por causas debidamente justificadas)</t>
  </si>
  <si>
    <t>SERVICIO DE CONSERVACIÓN Y MANTENIMIENTO DE LOS APARATOS ELEVADORES INSTALADOS EN LOS EDIFICIOS DE LA UNIVERSIDAD DE CANTABRIA (Observaciones: El importe de adjudicación es el fijo, además del importe fijo hay adjudicación por precios unitarios de materiales para el mantenimiento correctivo (porcentaje de descuento (bajada)) y por precios unitarios de mano de obra para mantenimiento correctivo)</t>
  </si>
  <si>
    <t>SERVICIOS POSTALES PARA LA UNIVERSIDAD DE CANTABRIA, BASADO EN LA PRÓRROGA DEL "ACUERDO MARCO DE SERVICIOS POSTALES PARA LA ADMINISTRACIÓN Y SECTOR PÚBLICO INSTITUCIONAL DE LA COMUNIDAD AUTÓNOMA DE CANTABRIA", FORMALIZADO ENTRE EL GOBIERNO DE CANTABRIA Y LA SOCIEDAD ESTATAL CORREOS Y TELÉGRAFOS, S.A., S.M.E. (Observaciones: los servicios están sujetos a varios tipos de IVA. El importe de adjudicación es el valor estimado durante la vigencia del contrato)</t>
  </si>
  <si>
    <t>SUMINISTRO DE PIENSO PARA ALIMENTACIÓN DE RATA Y RATÓN EN EL SERVICIO DE ESTABULACIÓN Y EXPERIMENTACIÓN ANIMAL DE LA UNIVERSIDAD DE CANTABRIA (Observaciones: Se adjudica en función de precios unitarios. el importe de adjudicación corresponde al valor estimado para la vigencia del contrato)</t>
  </si>
  <si>
    <t>SUMINISTRO DE ENERGÍA ELÉCTRICA PARA LA UNIVERSIDAD DE CANTABRIA, BASADO EN EL ACUERDO MARCO DE SUMINISTRO DE ENERGÍA ELÉCTRICA PARA LA ADMINISTRACIÓN Y EL SECTOR PÚBLICO INSTITUCIONAL DE LA COMUNIDAD AUTÓNIMA DE CANTABRIA (2 LOTES) (Observaciones: los importes de licitación y de adjudicación se corresponden con el gasto máximo estimado)</t>
  </si>
  <si>
    <t>40 días naturales siguientes a la formalización del contrato para el suministro y 15 días naturales siguientes a la entrega para la formación)</t>
  </si>
  <si>
    <t>SUMINISTRO E INSTALACIÓN DE EQUIPAMIENTO PARA LA FABRICACIÓN DE MEZCLAS ASFÁLTICAS FRÍAS (COOL MIX) PARA EL DEPARTAMENTO DE TRANSPORTES Y TECNOLOGÍA DE PROYECTOS Y PROCESOS DE LA UNIVERSIDAD DE CANTABRIA (2 LOTES):
-	LOTE 1: SUMINISTRO E INSTALACIÓN DE EQUIPO PLANTA DE EMULSIONES PARA LA FABRICACIÓN DE EMULSIONES PARA MEZCLAS ASFÁLTICAS FRÍAS
-	LOTE 2: SUMINISTRO E INSTALACIÓN DE AMASADORA PARA LA MEZCLA DE EMULSIÓN DE ÁRIDOS PARA FORMAR MEZCLA BITUMINOSA</t>
  </si>
  <si>
    <t>SUMINISTRO E INSTALACIÓN DE EQUIPAMIENTO CIENTÍFICO PARA EL PROYECTO DE INVESTIGACIÓN "DE RESIDUOS A RIQUEZA: TRANSFORMACIÓN DE SUEROS LÁCTEOS EN PUNTOS CUÁNTICOS DE CARBONO PARA BIOMEDICINA" (5 LOTES) (FINANCIADO POR AYUDA “TED2021-129248B-I00 FINANCIADA POR MCIN/AEI /10.13039/501100011033 Y POR LA UNIÓN EUROPEA NEXTGENERATIONEU/PRTR”) (LOTE 1: SUMINISTRO E INSTALACIÓN DE UN REACTOR DE MICROONDAS PARA SÍNTESIS; LOTE 2: SUMINISTRO E INSTALACIÓN DE UN ESPECTROFOTÓMETRO DE ABSORCIÓN ÓPTICA; LOTE 3: SUMINISTRO E INSTALACIÓN DE UN LÁSER DE FIBRA; LOTE 4: SUMINISTRO E INSTALACIÓN DE UNA ULTRACENTRÍFUGA; LOTE 5: SUMINISTRO E INSTALACIÓN DE UN ESPECTROFLUORÍMETRO DE EMISIÓN, EXCITACIÓN Y FLOURESCENCIA)</t>
  </si>
  <si>
    <t>SERVICIO DE IMPARTICIÓN DE LOS CURSOS Y ACTIVIDADES DEPORTIVAS ORGANIZADAS POR EL SERVICIO DE ACTIVIDADES FÍSICAS Y DEPORTES DE LA UNIVERSIDAD DE CANTABRIA (9 LOTES) - Lote 1: Prestación del servicio de monitores-instructores para la impartición de cursos de aikido, defensa personal y defensa personal femenina - Lote 2: Prestación del servicio de monitor-instructor para la impartición de cursos de tonificación - Lote 7: Prestación del servicio de monitor-instructor para la impartición de cursos de yoga - Lote 9: Prestación del servicio de impartición de un curso de formación oficial de monitor/a de actividades de tiempo libre educativo infantil y juvenil. (Observaciones: los lotes 3, 4, 5, 6 y 8 se declaran desiertos. Se adjudica en función de precios unitarios. El importe de adjudicación es el valor estimado para la vigencia del contrato)</t>
  </si>
  <si>
    <t>DESARROLLO DE UNA PLATAFORMA CLOUD DE INTEROPERABILIDAD ERASMUS WITHOUT PAPERS PARA EL ESPACIO EUROPEO DE EDUCACIÓN SUPERIOR, FINANCIADO CON FONDOS EUROPEOS "NEXT GENERATION" PROCEDENTES DEL PLAN DE RECUPERACIÓN, TRANSFORMACIÓN Y RESILENCIA (Observaciones: este contrato se realiza en base al "Convenio de colaboración entre la Universitat de València, la Universitat d'Alacant, la Universitat Jaume I, la Universitat Politècnica de València, la Universidad Miguel Hernández de Elche, la Universidad de Cantabria, la Universidad de Castilla-La Mancha, la Universidad de Granada, la Universidad de Las Palmas de Gran Canaria, la Universidad de León, la Universidad de Murcia, la Universidad del País Vasco/Euskal Herriko Unibertsitatea y la Universidad Rey Juan Carlos, para la licitación conjunta del desarrollo de una plataforma cloud de interoperabilidad Erasmus Without Paper para el SUE (EWP)”</t>
  </si>
  <si>
    <t>SUMINISTRO DE EQUIPAMIENTO INFORMÁTICO DOCENTE BASADO EN EL ACUERDO MARCO DE SUMINISTRO DE EQUIPAMIENTO INFORMÁTICO DE USO ORDINARIO EN LA UNIVERSIDAD DE CANTABRIA (2 LOTES) 2019/ABRSUM008 - LOTE 1</t>
  </si>
  <si>
    <t>SUMINISTRO DE MATERIAL DE OFICINA PARA LA UNIVERSIDAD DE CANTABRIA, BASADO EN EL “ACUERDO MARCO DE SUMINISTRO DE MATERIAL DE OFICINA PARA LA ADMINISTRACIÓN Y EL SECTOR PÚBLICO INSTITUCIONAL DE LA COMUNIDAD AUTÓNOMA DE CANTABRIA” (LOTE 4)  (Observaciones: Se adjudica en función de precios unitarios. Los importes de licitación y de adjudicación se corresponden con el gasto máximo estimado)</t>
  </si>
  <si>
    <t>SUMINISTRO DE FOTOCOPIADORAS EN RÉGIMEN DE ARRENDAMIENTO PARA LA UNIVERSIDAD DE CANTABRIA, BASADO EN EL “ACUERDO MARCO DE SUMINISTRO DE MÁQUINAS FOTOCOPIADORAS E IMPRESORAS EN RÉGIMEN DE ARRENDAMIENTO PARA LA ADMINISTRACIÓN Y EL SECTOR PÚBLICO INSTITUCIONAL DE LA COMUNIDAD AUTÓNOMA DE CANTABRIA”, FORMALIZADO ENTRE EL GOBIERNO DE CANTABRIA Y EQUIPOS DE OFICINA NORTE DE ESPAÑA, S.A.  (LOTE 1 FOTOCOPIADORAS) (Observaciones: Se adjudica en función de precios unitarios. Los importes de licitación y de adjudicación se corresponden con el gasto máximo estimado)</t>
  </si>
  <si>
    <t>SUMINISTRO DE IMPRESORAS EN RÉGIMEN DE ARRENDAMIENTO PARA LA UNIVERSIDAD DE CANTABRIA, BASADO EN EL ACUERDO MARCO DE SUMINISTRO DE MÁQUINAS FOTOCOPIADORAS E IMPRESORAS EN RÉGIMEN DE ARRENDAMIENTO PARA LA ADMINISTRACIÓN Y EL SECTOR PÚBLICO INSTITUCIONAL DE LA COMUNIDAD AUTÓNOMA DE CANTABRIA (LOTE 2 IMPRESORAS) (Observaciones: Se adjudica en función de precios unitarios. Los importes de licitación y de adjudicación se corresponden con el gasto máximo estimado)</t>
  </si>
  <si>
    <t>SUMINISTRO DE FOTOCOPIADORAS PARA LA UNIVERSIDAD DE CANTABRIA, BASADO EN EL ACUERDO MARCO DE SUMINISTRO DE MÁQUINAS FOTOCOPIADORAS E IMPRESORAS,  EN RÉGIMEN DE ARRENDAMIENTO, PARA LA ADMINISTRACIÓN Y EL SECTOR PÚBLICO INSTITUCIONAL DE LA COMUNIDAD AUTÓNOMA DE CANTABRIA, FORMALIZADO ENTRE EL GOBIERNO DE CANTABRIA Y EQUIPOS DE OFICINAS NORTE DE ESPAÑA, S.A. - LOTE 1: FOTOCOPIADORAS (OBSERVACIONES: Se adjudica en función de precios unitarios. Los importes de licitación y de adjudicación se corresponden con el gasto máximo estimado)</t>
  </si>
  <si>
    <t>SUMINISTRO DE IMPRESORAS PARA LA UNIVERSIDAD DE CANTABRIA, BASADO EN EL ACUERDO MARCO DE SUMINISTRO DE MÁQUINAS FOTOCOPIADORAS E IMPRESORAS, EN RÉGIMEN DE ARRENDAMIENTO, PARA LA ADMINISTRACIÓN Y EL SECTOR PÚBLICO INSTITUCIONAL DE LA COMUNIDAD AUTÓNOMA DE CANTABRIA, FORMALIZADO ENTRE EL GOBIERNO DE CANTABRIA Y GENERAL MACHINES TECHNOLOGY, S.L.  LOTE 2: IMPRESORAS (Observaciones: Se adjudica en función de precios unitarios. Los importes de licitación y de adjudicación se corresponden con el gasto máximo estimado)</t>
  </si>
  <si>
    <t>TOTAL ADJUDICADO EN EL AÑO 2023</t>
  </si>
  <si>
    <t>Para información adicional de plazos de duración, licitadores participantes, etc. se puede consultar el perfil de contratante de la Universidad de Cantabria</t>
  </si>
  <si>
    <t>15 Días naturales</t>
  </si>
  <si>
    <t>90 Días naturales</t>
  </si>
  <si>
    <t>1 Año</t>
  </si>
  <si>
    <t>21 Meses</t>
  </si>
  <si>
    <t>23 Meses</t>
  </si>
  <si>
    <t>14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</si>
</sst>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13" x14ac:knownFonts="1">
    <font>
      <sz val="11"/>
      <color theme="1"/>
      <name val="Calibri"/>
    </font>
    <font>
      <sz val="11"/>
      <color theme="1"/>
      <name val="Calibri"/>
      <family val="2"/>
      <scheme val="minor"/>
    </font>
    <font>
      <sz val="9"/>
      <color theme="1"/>
      <name val="Times New Roman"/>
    </font>
    <font>
      <sz val="9"/>
      <color theme="1"/>
      <name val="Times New Roman"/>
      <family val="1"/>
    </font>
    <font>
      <b/>
      <sz val="12"/>
      <color theme="1"/>
      <name val="Calibri"/>
      <family val="2"/>
      <scheme val="minor"/>
    </font>
    <font>
      <sz val="12"/>
      <color theme="1"/>
      <name val="Calibri"/>
      <family val="2"/>
      <scheme val="minor"/>
    </font>
    <font>
      <b/>
      <sz val="9"/>
      <color rgb="FF000000"/>
      <name val="Calibri"/>
      <family val="2"/>
      <scheme val="minor"/>
    </font>
    <font>
      <sz val="9"/>
      <color theme="1"/>
      <name val="Calibri"/>
      <family val="2"/>
      <scheme val="minor"/>
    </font>
    <font>
      <b/>
      <sz val="12"/>
      <color theme="7" tint="-0.499984740745262"/>
      <name val="Calibri"/>
      <family val="2"/>
      <scheme val="minor"/>
    </font>
    <font>
      <sz val="12"/>
      <color rgb="FFC00000"/>
      <name val="Calibri"/>
      <family val="2"/>
      <scheme val="minor"/>
    </font>
    <font>
      <b/>
      <sz val="12"/>
      <color rgb="FFC00000"/>
      <name val="Calibri"/>
      <family val="2"/>
      <scheme val="minor"/>
    </font>
    <font>
      <sz val="9"/>
      <name val="Times New Roman"/>
      <family val="1"/>
    </font>
    <font>
      <b/>
      <sz val="11"/>
      <color theme="1"/>
      <name val="Calibri"/>
      <family val="2"/>
    </font>
  </fonts>
  <fills count="6">
    <fill>
      <patternFill patternType="none"/>
    </fill>
    <fill>
      <patternFill patternType="gray125"/>
    </fill>
    <fill>
      <patternFill patternType="solid">
        <fgColor rgb="FFE6E6E6"/>
        <bgColor indexed="64"/>
      </patternFill>
    </fill>
    <fill>
      <patternFill patternType="solid">
        <fgColor theme="6" tint="0.39994506668294322"/>
        <bgColor indexed="64"/>
      </patternFill>
    </fill>
    <fill>
      <patternFill patternType="solid">
        <fgColor theme="3"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7">
    <xf numFmtId="0" fontId="0" fillId="0" borderId="0" xfId="0"/>
    <xf numFmtId="0" fontId="0" fillId="0" borderId="0" xfId="0" applyAlignment="1">
      <alignment horizontal="justify"/>
    </xf>
    <xf numFmtId="0" fontId="0" fillId="0" borderId="0" xfId="0" applyAlignment="1">
      <alignment horizontal="center"/>
    </xf>
    <xf numFmtId="0" fontId="0" fillId="0" borderId="0" xfId="0" applyAlignment="1">
      <alignment horizontal="right"/>
    </xf>
    <xf numFmtId="0" fontId="0" fillId="0" borderId="0" xfId="0" applyAlignment="1">
      <alignment vertical="center"/>
    </xf>
    <xf numFmtId="0" fontId="5" fillId="0" borderId="0" xfId="0" applyFont="1" applyBorder="1" applyAlignment="1">
      <alignment horizontal="center"/>
    </xf>
    <xf numFmtId="0" fontId="5" fillId="0" borderId="0" xfId="0" applyFont="1" applyAlignment="1">
      <alignment horizontal="center"/>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7" fillId="0" borderId="0" xfId="0" applyFont="1"/>
    <xf numFmtId="0" fontId="9" fillId="0" borderId="0" xfId="0" applyFont="1" applyBorder="1" applyAlignment="1">
      <alignment vertical="center"/>
    </xf>
    <xf numFmtId="0" fontId="9" fillId="0" borderId="0" xfId="0" applyFont="1"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right" vertical="center" wrapText="1"/>
    </xf>
    <xf numFmtId="0" fontId="3" fillId="0" borderId="1" xfId="0" applyFont="1" applyBorder="1" applyAlignment="1">
      <alignment horizontal="left" vertical="center" wrapText="1"/>
    </xf>
    <xf numFmtId="4" fontId="10" fillId="4" borderId="1" xfId="0" applyNumberFormat="1" applyFont="1" applyFill="1" applyBorder="1" applyAlignment="1">
      <alignment vertical="center"/>
    </xf>
    <xf numFmtId="0" fontId="1" fillId="0" borderId="0" xfId="0" applyFont="1" applyFill="1" applyBorder="1"/>
    <xf numFmtId="0" fontId="1" fillId="0" borderId="0" xfId="0" applyFont="1" applyFill="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14" fontId="2" fillId="0" borderId="1" xfId="0" applyNumberFormat="1" applyFont="1" applyBorder="1" applyAlignment="1">
      <alignment horizontal="center" vertical="center" wrapText="1"/>
    </xf>
    <xf numFmtId="4" fontId="3" fillId="0" borderId="1" xfId="0" applyNumberFormat="1" applyFont="1" applyBorder="1" applyAlignment="1">
      <alignment horizontal="right" vertical="center" wrapText="1"/>
    </xf>
    <xf numFmtId="14" fontId="3" fillId="0" borderId="1" xfId="0" applyNumberFormat="1" applyFont="1" applyBorder="1" applyAlignment="1">
      <alignment horizontal="center" vertical="center" wrapText="1"/>
    </xf>
    <xf numFmtId="4" fontId="3"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9" fontId="11" fillId="0" borderId="1" xfId="0" applyNumberFormat="1" applyFont="1" applyFill="1" applyBorder="1" applyAlignment="1">
      <alignment horizontal="justify" vertical="center" wrapText="1"/>
    </xf>
    <xf numFmtId="4" fontId="12" fillId="5" borderId="1" xfId="0" applyNumberFormat="1" applyFont="1" applyFill="1" applyBorder="1" applyAlignment="1">
      <alignment horizontal="right" vertical="center"/>
    </xf>
    <xf numFmtId="0" fontId="0" fillId="0" borderId="0" xfId="0" applyAlignment="1">
      <alignment horizontal="center"/>
    </xf>
    <xf numFmtId="0" fontId="3"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12" fillId="5" borderId="1" xfId="0" applyFont="1" applyFill="1" applyBorder="1" applyAlignment="1">
      <alignment horizontal="center" vertical="center"/>
    </xf>
    <xf numFmtId="0" fontId="4" fillId="0" borderId="5" xfId="0" applyFont="1" applyBorder="1" applyAlignment="1">
      <alignment horizontal="center" vertical="top"/>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8" fillId="3" borderId="1" xfId="0" applyFont="1" applyFill="1" applyBorder="1" applyAlignment="1">
      <alignment horizontal="center" vertical="center"/>
    </xf>
    <xf numFmtId="0" fontId="0" fillId="0" borderId="0" xfId="0" applyAlignment="1">
      <alignment horizontal="center"/>
    </xf>
    <xf numFmtId="0" fontId="10" fillId="4"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11" fillId="0" borderId="1" xfId="0" applyNumberFormat="1" applyFont="1" applyFill="1" applyBorder="1" applyAlignment="1">
      <alignment horizontal="justify" vertical="center" wrapText="1"/>
    </xf>
    <xf numFmtId="0" fontId="2"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2"/>
  <sheetViews>
    <sheetView showGridLines="0" tabSelected="1" topLeftCell="A77" zoomScaleNormal="100" workbookViewId="0">
      <selection activeCell="G86" sqref="G86"/>
    </sheetView>
  </sheetViews>
  <sheetFormatPr baseColWidth="10" defaultColWidth="8.88671875" defaultRowHeight="14.4" x14ac:dyDescent="0.3"/>
  <cols>
    <col min="1" max="1" width="7.109375" style="2" customWidth="1"/>
    <col min="2" max="2" width="6.77734375" style="2" customWidth="1"/>
    <col min="3" max="3" width="14.21875" customWidth="1"/>
    <col min="4" max="4" width="45.33203125" style="1" customWidth="1"/>
    <col min="5" max="5" width="10" style="2" customWidth="1"/>
    <col min="6" max="6" width="23.44140625" style="2" customWidth="1"/>
    <col min="7" max="7" width="17.109375" style="30" customWidth="1"/>
    <col min="8" max="9" width="13.77734375" style="3" customWidth="1"/>
  </cols>
  <sheetData>
    <row r="1" spans="1:63" s="6" customFormat="1" ht="29.25" customHeight="1" x14ac:dyDescent="0.3">
      <c r="A1" s="34" t="s">
        <v>185</v>
      </c>
      <c r="B1" s="34"/>
      <c r="C1" s="34"/>
      <c r="D1" s="34"/>
      <c r="E1" s="34"/>
      <c r="F1" s="34"/>
      <c r="G1" s="34"/>
      <c r="H1" s="34"/>
      <c r="I1" s="3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row>
    <row r="2" spans="1:63" s="10" customFormat="1" ht="48" customHeight="1" x14ac:dyDescent="0.25">
      <c r="A2" s="7" t="s">
        <v>178</v>
      </c>
      <c r="B2" s="7" t="s">
        <v>179</v>
      </c>
      <c r="C2" s="7" t="s">
        <v>0</v>
      </c>
      <c r="D2" s="7" t="s">
        <v>1</v>
      </c>
      <c r="E2" s="8" t="s">
        <v>180</v>
      </c>
      <c r="F2" s="7" t="s">
        <v>181</v>
      </c>
      <c r="G2" s="9" t="s">
        <v>182</v>
      </c>
      <c r="H2" s="9" t="s">
        <v>183</v>
      </c>
      <c r="I2" s="9" t="s">
        <v>184</v>
      </c>
    </row>
    <row r="3" spans="1:63" s="12" customFormat="1" ht="20.25" customHeight="1" x14ac:dyDescent="0.3">
      <c r="A3" s="38" t="s">
        <v>186</v>
      </c>
      <c r="B3" s="38"/>
      <c r="C3" s="38"/>
      <c r="D3" s="38"/>
      <c r="E3" s="38"/>
      <c r="F3" s="38"/>
      <c r="G3" s="38"/>
      <c r="H3" s="38"/>
      <c r="I3" s="38"/>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row>
    <row r="4" spans="1:63" s="4" customFormat="1" ht="40.049999999999997" customHeight="1" x14ac:dyDescent="0.3">
      <c r="A4" s="15" t="s">
        <v>17</v>
      </c>
      <c r="B4" s="15" t="s">
        <v>3</v>
      </c>
      <c r="C4" s="13" t="s">
        <v>18</v>
      </c>
      <c r="D4" s="14" t="s">
        <v>19</v>
      </c>
      <c r="E4" s="15" t="s">
        <v>20</v>
      </c>
      <c r="F4" s="15" t="s">
        <v>21</v>
      </c>
      <c r="G4" s="15" t="s">
        <v>276</v>
      </c>
      <c r="H4" s="16">
        <v>156772.51</v>
      </c>
      <c r="I4" s="16">
        <v>189694.74</v>
      </c>
    </row>
    <row r="5" spans="1:63" s="4" customFormat="1" ht="60" customHeight="1" x14ac:dyDescent="0.3">
      <c r="A5" s="15" t="s">
        <v>17</v>
      </c>
      <c r="B5" s="15" t="s">
        <v>3</v>
      </c>
      <c r="C5" s="13" t="s">
        <v>22</v>
      </c>
      <c r="D5" s="14" t="s">
        <v>23</v>
      </c>
      <c r="E5" s="15" t="s">
        <v>24</v>
      </c>
      <c r="F5" s="15" t="s">
        <v>25</v>
      </c>
      <c r="G5" s="15" t="s">
        <v>246</v>
      </c>
      <c r="H5" s="16">
        <v>78152.5</v>
      </c>
      <c r="I5" s="16">
        <v>94564.53</v>
      </c>
    </row>
    <row r="6" spans="1:63" s="4" customFormat="1" ht="49.95" customHeight="1" x14ac:dyDescent="0.3">
      <c r="A6" s="15" t="s">
        <v>17</v>
      </c>
      <c r="B6" s="15" t="s">
        <v>3</v>
      </c>
      <c r="C6" s="13" t="s">
        <v>43</v>
      </c>
      <c r="D6" s="14" t="s">
        <v>44</v>
      </c>
      <c r="E6" s="15" t="s">
        <v>45</v>
      </c>
      <c r="F6" s="15" t="s">
        <v>25</v>
      </c>
      <c r="G6" s="15" t="s">
        <v>241</v>
      </c>
      <c r="H6" s="16">
        <v>84140.57</v>
      </c>
      <c r="I6" s="16">
        <v>101810.09</v>
      </c>
    </row>
    <row r="7" spans="1:63" s="4" customFormat="1" ht="49.95" customHeight="1" x14ac:dyDescent="0.3">
      <c r="A7" s="15" t="s">
        <v>17</v>
      </c>
      <c r="B7" s="15" t="s">
        <v>3</v>
      </c>
      <c r="C7" s="13" t="s">
        <v>33</v>
      </c>
      <c r="D7" s="14" t="s">
        <v>34</v>
      </c>
      <c r="E7" s="15" t="s">
        <v>20</v>
      </c>
      <c r="F7" s="15" t="s">
        <v>35</v>
      </c>
      <c r="G7" s="15" t="s">
        <v>241</v>
      </c>
      <c r="H7" s="16">
        <v>360351.84</v>
      </c>
      <c r="I7" s="16">
        <v>436025.72</v>
      </c>
    </row>
    <row r="8" spans="1:63" s="4" customFormat="1" ht="40.049999999999997" customHeight="1" x14ac:dyDescent="0.3">
      <c r="A8" s="15" t="s">
        <v>17</v>
      </c>
      <c r="B8" s="15" t="s">
        <v>3</v>
      </c>
      <c r="C8" s="13" t="s">
        <v>29</v>
      </c>
      <c r="D8" s="14" t="s">
        <v>30</v>
      </c>
      <c r="E8" s="15" t="s">
        <v>31</v>
      </c>
      <c r="F8" s="15" t="s">
        <v>32</v>
      </c>
      <c r="G8" s="15" t="s">
        <v>246</v>
      </c>
      <c r="H8" s="16">
        <v>103155.4</v>
      </c>
      <c r="I8" s="16">
        <v>124818.03</v>
      </c>
    </row>
    <row r="9" spans="1:63" s="4" customFormat="1" ht="40.049999999999997" customHeight="1" x14ac:dyDescent="0.3">
      <c r="A9" s="15" t="s">
        <v>17</v>
      </c>
      <c r="B9" s="15" t="s">
        <v>3</v>
      </c>
      <c r="C9" s="13" t="s">
        <v>36</v>
      </c>
      <c r="D9" s="14" t="s">
        <v>37</v>
      </c>
      <c r="E9" s="15" t="s">
        <v>38</v>
      </c>
      <c r="F9" s="15" t="s">
        <v>28</v>
      </c>
      <c r="G9" s="15" t="s">
        <v>277</v>
      </c>
      <c r="H9" s="16">
        <v>84343.05</v>
      </c>
      <c r="I9" s="16">
        <v>102055.09</v>
      </c>
    </row>
    <row r="10" spans="1:63" s="4" customFormat="1" ht="49.95" customHeight="1" x14ac:dyDescent="0.3">
      <c r="A10" s="15" t="s">
        <v>17</v>
      </c>
      <c r="B10" s="15" t="s">
        <v>3</v>
      </c>
      <c r="C10" s="13" t="s">
        <v>39</v>
      </c>
      <c r="D10" s="14" t="s">
        <v>40</v>
      </c>
      <c r="E10" s="15" t="s">
        <v>41</v>
      </c>
      <c r="F10" s="15" t="s">
        <v>42</v>
      </c>
      <c r="G10" s="15" t="s">
        <v>277</v>
      </c>
      <c r="H10" s="16">
        <v>150184.56</v>
      </c>
      <c r="I10" s="16">
        <v>181723.32</v>
      </c>
    </row>
    <row r="11" spans="1:63" s="4" customFormat="1" ht="40.049999999999997" customHeight="1" x14ac:dyDescent="0.3">
      <c r="A11" s="21" t="s">
        <v>17</v>
      </c>
      <c r="B11" s="21" t="s">
        <v>3</v>
      </c>
      <c r="C11" s="17" t="s">
        <v>189</v>
      </c>
      <c r="D11" s="22" t="s">
        <v>190</v>
      </c>
      <c r="E11" s="23">
        <v>45202</v>
      </c>
      <c r="F11" s="21" t="s">
        <v>191</v>
      </c>
      <c r="G11" s="21" t="s">
        <v>241</v>
      </c>
      <c r="H11" s="16">
        <v>219899.94</v>
      </c>
      <c r="I11" s="16">
        <v>266078.93</v>
      </c>
    </row>
    <row r="12" spans="1:63" s="4" customFormat="1" ht="88.05" customHeight="1" x14ac:dyDescent="0.3">
      <c r="A12" s="15" t="s">
        <v>17</v>
      </c>
      <c r="B12" s="15" t="s">
        <v>3</v>
      </c>
      <c r="C12" s="13" t="s">
        <v>26</v>
      </c>
      <c r="D12" s="14" t="s">
        <v>27</v>
      </c>
      <c r="E12" s="15" t="s">
        <v>5</v>
      </c>
      <c r="F12" s="15" t="s">
        <v>28</v>
      </c>
      <c r="G12" s="15" t="s">
        <v>241</v>
      </c>
      <c r="H12" s="24">
        <v>164329.48000000001</v>
      </c>
      <c r="I12" s="16">
        <v>198838.67</v>
      </c>
    </row>
    <row r="13" spans="1:63" s="4" customFormat="1" ht="78" customHeight="1" x14ac:dyDescent="0.3">
      <c r="A13" s="15" t="s">
        <v>17</v>
      </c>
      <c r="B13" s="15" t="s">
        <v>3</v>
      </c>
      <c r="C13" s="13" t="s">
        <v>46</v>
      </c>
      <c r="D13" s="14" t="s">
        <v>47</v>
      </c>
      <c r="E13" s="15" t="s">
        <v>48</v>
      </c>
      <c r="F13" s="15" t="s">
        <v>28</v>
      </c>
      <c r="G13" s="15" t="s">
        <v>246</v>
      </c>
      <c r="H13" s="16">
        <v>56430.81</v>
      </c>
      <c r="I13" s="16">
        <v>68281.279999999999</v>
      </c>
    </row>
    <row r="14" spans="1:63" s="4" customFormat="1" ht="40.049999999999997" customHeight="1" x14ac:dyDescent="0.3">
      <c r="A14" s="15" t="s">
        <v>17</v>
      </c>
      <c r="B14" s="15" t="s">
        <v>3</v>
      </c>
      <c r="C14" s="13" t="s">
        <v>49</v>
      </c>
      <c r="D14" s="14" t="s">
        <v>50</v>
      </c>
      <c r="E14" s="15" t="s">
        <v>51</v>
      </c>
      <c r="F14" s="15" t="s">
        <v>52</v>
      </c>
      <c r="G14" s="15" t="s">
        <v>241</v>
      </c>
      <c r="H14" s="16">
        <v>95172.88</v>
      </c>
      <c r="I14" s="16">
        <v>115159.18</v>
      </c>
    </row>
    <row r="15" spans="1:63" s="20" customFormat="1" ht="24" customHeight="1" x14ac:dyDescent="0.3">
      <c r="A15" s="40" t="s">
        <v>187</v>
      </c>
      <c r="B15" s="40"/>
      <c r="C15" s="40"/>
      <c r="D15" s="40"/>
      <c r="E15" s="40"/>
      <c r="F15" s="40"/>
      <c r="G15" s="40"/>
      <c r="H15" s="18">
        <f>SUM(H4:H14)</f>
        <v>1552933.54</v>
      </c>
      <c r="I15" s="18">
        <f>SUM(I4:I14)</f>
        <v>1879049.5799999998</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row>
    <row r="16" spans="1:63" s="12" customFormat="1" ht="20.25" customHeight="1" x14ac:dyDescent="0.3">
      <c r="A16" s="38" t="s">
        <v>188</v>
      </c>
      <c r="B16" s="38"/>
      <c r="C16" s="38"/>
      <c r="D16" s="38"/>
      <c r="E16" s="38"/>
      <c r="F16" s="38"/>
      <c r="G16" s="38"/>
      <c r="H16" s="38"/>
      <c r="I16" s="38"/>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row>
    <row r="17" spans="1:9" s="4" customFormat="1" ht="78" customHeight="1" x14ac:dyDescent="0.3">
      <c r="A17" s="15" t="s">
        <v>12</v>
      </c>
      <c r="B17" s="15" t="s">
        <v>7</v>
      </c>
      <c r="C17" s="13" t="s">
        <v>53</v>
      </c>
      <c r="D17" s="28" t="s">
        <v>253</v>
      </c>
      <c r="E17" s="15" t="s">
        <v>45</v>
      </c>
      <c r="F17" s="15" t="s">
        <v>54</v>
      </c>
      <c r="G17" s="15" t="s">
        <v>243</v>
      </c>
      <c r="H17" s="27">
        <v>216000</v>
      </c>
      <c r="I17" s="27">
        <v>216000</v>
      </c>
    </row>
    <row r="18" spans="1:9" s="4" customFormat="1" ht="30" customHeight="1" x14ac:dyDescent="0.3">
      <c r="A18" s="15" t="s">
        <v>12</v>
      </c>
      <c r="B18" s="15" t="s">
        <v>3</v>
      </c>
      <c r="C18" s="13" t="s">
        <v>89</v>
      </c>
      <c r="D18" s="14" t="s">
        <v>90</v>
      </c>
      <c r="E18" s="15" t="s">
        <v>91</v>
      </c>
      <c r="F18" s="15" t="s">
        <v>92</v>
      </c>
      <c r="G18" s="15" t="s">
        <v>243</v>
      </c>
      <c r="H18" s="26">
        <v>5000</v>
      </c>
      <c r="I18" s="27">
        <v>6050</v>
      </c>
    </row>
    <row r="19" spans="1:9" s="4" customFormat="1" ht="45" customHeight="1" x14ac:dyDescent="0.3">
      <c r="A19" s="41" t="s">
        <v>12</v>
      </c>
      <c r="B19" s="41" t="s">
        <v>3</v>
      </c>
      <c r="C19" s="42" t="s">
        <v>69</v>
      </c>
      <c r="D19" s="43" t="s">
        <v>266</v>
      </c>
      <c r="E19" s="15" t="s">
        <v>70</v>
      </c>
      <c r="F19" s="15" t="s">
        <v>71</v>
      </c>
      <c r="G19" s="21" t="s">
        <v>193</v>
      </c>
      <c r="H19" s="27">
        <v>5100</v>
      </c>
      <c r="I19" s="27">
        <v>6171</v>
      </c>
    </row>
    <row r="20" spans="1:9" s="4" customFormat="1" ht="43.8" customHeight="1" x14ac:dyDescent="0.3">
      <c r="A20" s="41"/>
      <c r="B20" s="41"/>
      <c r="C20" s="42"/>
      <c r="D20" s="43"/>
      <c r="E20" s="15" t="s">
        <v>72</v>
      </c>
      <c r="F20" s="15" t="s">
        <v>73</v>
      </c>
      <c r="G20" s="21" t="s">
        <v>192</v>
      </c>
      <c r="H20" s="27">
        <v>10312.5</v>
      </c>
      <c r="I20" s="27">
        <v>12478.13</v>
      </c>
    </row>
    <row r="21" spans="1:9" s="4" customFormat="1" ht="39" customHeight="1" x14ac:dyDescent="0.3">
      <c r="A21" s="41"/>
      <c r="B21" s="41"/>
      <c r="C21" s="42"/>
      <c r="D21" s="43"/>
      <c r="E21" s="15" t="s">
        <v>72</v>
      </c>
      <c r="F21" s="21" t="s">
        <v>176</v>
      </c>
      <c r="G21" s="21" t="s">
        <v>192</v>
      </c>
      <c r="H21" s="27">
        <v>2585</v>
      </c>
      <c r="I21" s="27">
        <v>3127.85</v>
      </c>
    </row>
    <row r="22" spans="1:9" s="4" customFormat="1" ht="46.8" customHeight="1" x14ac:dyDescent="0.3">
      <c r="A22" s="41"/>
      <c r="B22" s="41"/>
      <c r="C22" s="42"/>
      <c r="D22" s="43"/>
      <c r="E22" s="15" t="s">
        <v>72</v>
      </c>
      <c r="F22" s="21" t="s">
        <v>177</v>
      </c>
      <c r="G22" s="21" t="s">
        <v>192</v>
      </c>
      <c r="H22" s="27">
        <v>4977.5</v>
      </c>
      <c r="I22" s="27">
        <v>6022.77</v>
      </c>
    </row>
    <row r="23" spans="1:9" s="4" customFormat="1" ht="30" customHeight="1" x14ac:dyDescent="0.3">
      <c r="A23" s="15" t="s">
        <v>12</v>
      </c>
      <c r="B23" s="15" t="s">
        <v>3</v>
      </c>
      <c r="C23" s="13" t="s">
        <v>55</v>
      </c>
      <c r="D23" s="14" t="s">
        <v>254</v>
      </c>
      <c r="E23" s="15" t="s">
        <v>56</v>
      </c>
      <c r="F23" s="15" t="s">
        <v>57</v>
      </c>
      <c r="G23" s="21" t="s">
        <v>278</v>
      </c>
      <c r="H23" s="27">
        <v>19575.150000000001</v>
      </c>
      <c r="I23" s="27">
        <v>19575.150000000001</v>
      </c>
    </row>
    <row r="24" spans="1:9" s="4" customFormat="1" ht="88.05" customHeight="1" x14ac:dyDescent="0.3">
      <c r="A24" s="15" t="s">
        <v>58</v>
      </c>
      <c r="B24" s="15" t="s">
        <v>7</v>
      </c>
      <c r="C24" s="13" t="s">
        <v>63</v>
      </c>
      <c r="D24" s="28" t="s">
        <v>257</v>
      </c>
      <c r="E24" s="15" t="s">
        <v>64</v>
      </c>
      <c r="F24" s="15" t="s">
        <v>65</v>
      </c>
      <c r="G24" s="21" t="s">
        <v>279</v>
      </c>
      <c r="H24" s="27">
        <v>43298.5</v>
      </c>
      <c r="I24" s="27">
        <v>52391.18</v>
      </c>
    </row>
    <row r="25" spans="1:9" s="4" customFormat="1" ht="229.95" customHeight="1" x14ac:dyDescent="0.3">
      <c r="A25" s="15" t="s">
        <v>58</v>
      </c>
      <c r="B25" s="15" t="s">
        <v>3</v>
      </c>
      <c r="C25" s="13" t="s">
        <v>93</v>
      </c>
      <c r="D25" s="28" t="s">
        <v>255</v>
      </c>
      <c r="E25" s="15" t="s">
        <v>94</v>
      </c>
      <c r="F25" s="15" t="s">
        <v>95</v>
      </c>
      <c r="G25" s="21" t="s">
        <v>243</v>
      </c>
      <c r="H25" s="26">
        <v>45720</v>
      </c>
      <c r="I25" s="26">
        <v>50292</v>
      </c>
    </row>
    <row r="26" spans="1:9" s="4" customFormat="1" ht="97.95" customHeight="1" x14ac:dyDescent="0.3">
      <c r="A26" s="15" t="s">
        <v>58</v>
      </c>
      <c r="B26" s="15" t="s">
        <v>7</v>
      </c>
      <c r="C26" s="13" t="s">
        <v>66</v>
      </c>
      <c r="D26" s="28" t="s">
        <v>259</v>
      </c>
      <c r="E26" s="15" t="s">
        <v>67</v>
      </c>
      <c r="F26" s="15" t="s">
        <v>68</v>
      </c>
      <c r="G26" s="21" t="s">
        <v>247</v>
      </c>
      <c r="H26" s="27">
        <v>96388.92</v>
      </c>
      <c r="I26" s="27">
        <v>116630.59</v>
      </c>
    </row>
    <row r="27" spans="1:9" s="4" customFormat="1" ht="109.95" customHeight="1" x14ac:dyDescent="0.3">
      <c r="A27" s="15" t="s">
        <v>58</v>
      </c>
      <c r="B27" s="15" t="s">
        <v>7</v>
      </c>
      <c r="C27" s="13" t="s">
        <v>96</v>
      </c>
      <c r="D27" s="28" t="s">
        <v>256</v>
      </c>
      <c r="E27" s="15" t="s">
        <v>97</v>
      </c>
      <c r="F27" s="15" t="s">
        <v>98</v>
      </c>
      <c r="G27" s="21" t="s">
        <v>247</v>
      </c>
      <c r="H27" s="27">
        <v>2818458.52</v>
      </c>
      <c r="I27" s="27">
        <v>3410334.81</v>
      </c>
    </row>
    <row r="28" spans="1:9" s="4" customFormat="1" ht="40.049999999999997" customHeight="1" x14ac:dyDescent="0.3">
      <c r="A28" s="15" t="s">
        <v>58</v>
      </c>
      <c r="B28" s="15" t="s">
        <v>7</v>
      </c>
      <c r="C28" s="13" t="s">
        <v>82</v>
      </c>
      <c r="D28" s="14" t="s">
        <v>83</v>
      </c>
      <c r="E28" s="15" t="s">
        <v>84</v>
      </c>
      <c r="F28" s="15" t="s">
        <v>85</v>
      </c>
      <c r="G28" s="21" t="s">
        <v>280</v>
      </c>
      <c r="H28" s="27">
        <v>1903391.83</v>
      </c>
      <c r="I28" s="27">
        <v>2303104.12</v>
      </c>
    </row>
    <row r="29" spans="1:9" s="4" customFormat="1" ht="78" customHeight="1" x14ac:dyDescent="0.3">
      <c r="A29" s="15" t="s">
        <v>58</v>
      </c>
      <c r="B29" s="15" t="s">
        <v>7</v>
      </c>
      <c r="C29" s="13" t="s">
        <v>74</v>
      </c>
      <c r="D29" s="14" t="s">
        <v>75</v>
      </c>
      <c r="E29" s="15" t="s">
        <v>76</v>
      </c>
      <c r="F29" s="15" t="s">
        <v>77</v>
      </c>
      <c r="G29" s="21" t="s">
        <v>243</v>
      </c>
      <c r="H29" s="27">
        <v>3489911.02</v>
      </c>
      <c r="I29" s="27">
        <v>4222792.33</v>
      </c>
    </row>
    <row r="30" spans="1:9" s="4" customFormat="1" ht="210" customHeight="1" x14ac:dyDescent="0.3">
      <c r="A30" s="21" t="s">
        <v>58</v>
      </c>
      <c r="B30" s="21" t="s">
        <v>7</v>
      </c>
      <c r="C30" s="17" t="s">
        <v>195</v>
      </c>
      <c r="D30" s="28" t="s">
        <v>267</v>
      </c>
      <c r="E30" s="23">
        <v>45098</v>
      </c>
      <c r="F30" s="21" t="s">
        <v>196</v>
      </c>
      <c r="G30" s="31" t="s">
        <v>197</v>
      </c>
      <c r="H30" s="27">
        <v>13129.2</v>
      </c>
      <c r="I30" s="27">
        <v>15886.33</v>
      </c>
    </row>
    <row r="31" spans="1:9" s="4" customFormat="1" ht="78" customHeight="1" x14ac:dyDescent="0.3">
      <c r="A31" s="15" t="s">
        <v>58</v>
      </c>
      <c r="B31" s="15" t="s">
        <v>3</v>
      </c>
      <c r="C31" s="13" t="s">
        <v>59</v>
      </c>
      <c r="D31" s="14" t="s">
        <v>60</v>
      </c>
      <c r="E31" s="15" t="s">
        <v>61</v>
      </c>
      <c r="F31" s="15" t="s">
        <v>62</v>
      </c>
      <c r="G31" s="21" t="s">
        <v>277</v>
      </c>
      <c r="H31" s="27">
        <v>99452</v>
      </c>
      <c r="I31" s="27">
        <v>120336.92</v>
      </c>
    </row>
    <row r="32" spans="1:9" s="4" customFormat="1" ht="136.05000000000001" customHeight="1" x14ac:dyDescent="0.3">
      <c r="A32" s="15" t="s">
        <v>58</v>
      </c>
      <c r="B32" s="15" t="s">
        <v>3</v>
      </c>
      <c r="C32" s="13" t="s">
        <v>86</v>
      </c>
      <c r="D32" s="28" t="s">
        <v>258</v>
      </c>
      <c r="E32" s="15" t="s">
        <v>87</v>
      </c>
      <c r="F32" s="15" t="s">
        <v>88</v>
      </c>
      <c r="G32" s="31" t="s">
        <v>194</v>
      </c>
      <c r="H32" s="27">
        <v>26193</v>
      </c>
      <c r="I32" s="27">
        <v>31693.53</v>
      </c>
    </row>
    <row r="33" spans="1:63" s="4" customFormat="1" ht="30" customHeight="1" x14ac:dyDescent="0.3">
      <c r="A33" s="15" t="s">
        <v>58</v>
      </c>
      <c r="B33" s="15" t="s">
        <v>3</v>
      </c>
      <c r="C33" s="13" t="s">
        <v>78</v>
      </c>
      <c r="D33" s="14" t="s">
        <v>79</v>
      </c>
      <c r="E33" s="15" t="s">
        <v>80</v>
      </c>
      <c r="F33" s="15" t="s">
        <v>81</v>
      </c>
      <c r="G33" s="21" t="s">
        <v>247</v>
      </c>
      <c r="H33" s="27">
        <v>14220</v>
      </c>
      <c r="I33" s="27">
        <v>17206.2</v>
      </c>
    </row>
    <row r="34" spans="1:63" s="4" customFormat="1" ht="49.95" customHeight="1" x14ac:dyDescent="0.3">
      <c r="A34" s="21" t="s">
        <v>58</v>
      </c>
      <c r="B34" s="21" t="s">
        <v>199</v>
      </c>
      <c r="C34" s="17" t="s">
        <v>200</v>
      </c>
      <c r="D34" s="14" t="s">
        <v>198</v>
      </c>
      <c r="E34" s="23">
        <v>45072</v>
      </c>
      <c r="F34" s="21" t="s">
        <v>201</v>
      </c>
      <c r="G34" s="21" t="s">
        <v>243</v>
      </c>
      <c r="H34" s="27">
        <v>51150</v>
      </c>
      <c r="I34" s="27">
        <v>61891.5</v>
      </c>
    </row>
    <row r="35" spans="1:63" s="4" customFormat="1" ht="126" customHeight="1" x14ac:dyDescent="0.3">
      <c r="A35" s="21" t="s">
        <v>58</v>
      </c>
      <c r="B35" s="21" t="s">
        <v>203</v>
      </c>
      <c r="C35" s="17" t="s">
        <v>202</v>
      </c>
      <c r="D35" s="28" t="s">
        <v>260</v>
      </c>
      <c r="E35" s="25" t="s">
        <v>204</v>
      </c>
      <c r="F35" s="21" t="s">
        <v>205</v>
      </c>
      <c r="G35" s="31" t="s">
        <v>206</v>
      </c>
      <c r="H35" s="27">
        <v>53825</v>
      </c>
      <c r="I35" s="27">
        <v>55000</v>
      </c>
    </row>
    <row r="36" spans="1:63" s="20" customFormat="1" ht="24" customHeight="1" x14ac:dyDescent="0.3">
      <c r="A36" s="40" t="s">
        <v>207</v>
      </c>
      <c r="B36" s="40"/>
      <c r="C36" s="40"/>
      <c r="D36" s="40"/>
      <c r="E36" s="40"/>
      <c r="F36" s="40"/>
      <c r="G36" s="40"/>
      <c r="H36" s="18">
        <f>SUM(H17:H35)</f>
        <v>8918688.1399999987</v>
      </c>
      <c r="I36" s="18">
        <f>SUM(I17:I35)</f>
        <v>10726984.409999998</v>
      </c>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row>
    <row r="37" spans="1:63" s="12" customFormat="1" ht="20.25" customHeight="1" x14ac:dyDescent="0.3">
      <c r="A37" s="38" t="s">
        <v>208</v>
      </c>
      <c r="B37" s="38"/>
      <c r="C37" s="38"/>
      <c r="D37" s="38"/>
      <c r="E37" s="38"/>
      <c r="F37" s="38"/>
      <c r="G37" s="38"/>
      <c r="H37" s="38"/>
      <c r="I37" s="38"/>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row>
    <row r="38" spans="1:63" s="4" customFormat="1" ht="88.05" customHeight="1" x14ac:dyDescent="0.3">
      <c r="A38" s="15" t="s">
        <v>12</v>
      </c>
      <c r="B38" s="15" t="s">
        <v>7</v>
      </c>
      <c r="C38" s="13" t="s">
        <v>13</v>
      </c>
      <c r="D38" s="14" t="s">
        <v>14</v>
      </c>
      <c r="E38" s="15" t="s">
        <v>15</v>
      </c>
      <c r="F38" s="15" t="s">
        <v>16</v>
      </c>
      <c r="G38" s="21" t="s">
        <v>243</v>
      </c>
      <c r="H38" s="24">
        <v>66000</v>
      </c>
      <c r="I38" s="26">
        <v>79860</v>
      </c>
    </row>
    <row r="39" spans="1:63" s="4" customFormat="1" ht="78" customHeight="1" x14ac:dyDescent="0.3">
      <c r="A39" s="15" t="s">
        <v>2</v>
      </c>
      <c r="B39" s="15" t="s">
        <v>3</v>
      </c>
      <c r="C39" s="13" t="s">
        <v>209</v>
      </c>
      <c r="D39" s="28" t="s">
        <v>261</v>
      </c>
      <c r="E39" s="23">
        <v>44952</v>
      </c>
      <c r="F39" s="15" t="s">
        <v>210</v>
      </c>
      <c r="G39" s="21" t="s">
        <v>247</v>
      </c>
      <c r="H39" s="24">
        <v>92163</v>
      </c>
      <c r="I39" s="26">
        <v>101379.3</v>
      </c>
    </row>
    <row r="40" spans="1:63" s="4" customFormat="1" ht="49.95" customHeight="1" x14ac:dyDescent="0.3">
      <c r="A40" s="21" t="s">
        <v>2</v>
      </c>
      <c r="B40" s="21" t="s">
        <v>3</v>
      </c>
      <c r="C40" s="17" t="s">
        <v>212</v>
      </c>
      <c r="D40" s="14" t="s">
        <v>211</v>
      </c>
      <c r="E40" s="23">
        <v>44965</v>
      </c>
      <c r="F40" s="21" t="s">
        <v>213</v>
      </c>
      <c r="G40" s="21" t="s">
        <v>281</v>
      </c>
      <c r="H40" s="24">
        <v>17500</v>
      </c>
      <c r="I40" s="26">
        <v>21175</v>
      </c>
    </row>
    <row r="41" spans="1:63" s="4" customFormat="1" ht="160.19999999999999" customHeight="1" x14ac:dyDescent="0.3">
      <c r="A41" s="15" t="s">
        <v>2</v>
      </c>
      <c r="B41" s="15" t="s">
        <v>7</v>
      </c>
      <c r="C41" s="13" t="s">
        <v>170</v>
      </c>
      <c r="D41" s="14" t="s">
        <v>171</v>
      </c>
      <c r="E41" s="15" t="s">
        <v>165</v>
      </c>
      <c r="F41" s="15" t="s">
        <v>139</v>
      </c>
      <c r="G41" s="21" t="s">
        <v>240</v>
      </c>
      <c r="H41" s="16">
        <v>545000</v>
      </c>
      <c r="I41" s="27">
        <v>659450</v>
      </c>
    </row>
    <row r="42" spans="1:63" s="4" customFormat="1" ht="78" customHeight="1" x14ac:dyDescent="0.3">
      <c r="A42" s="15" t="s">
        <v>2</v>
      </c>
      <c r="B42" s="15" t="s">
        <v>7</v>
      </c>
      <c r="C42" s="13" t="s">
        <v>160</v>
      </c>
      <c r="D42" s="14" t="s">
        <v>161</v>
      </c>
      <c r="E42" s="15" t="s">
        <v>162</v>
      </c>
      <c r="F42" s="15" t="s">
        <v>222</v>
      </c>
      <c r="G42" s="21" t="s">
        <v>241</v>
      </c>
      <c r="H42" s="16">
        <v>494663.24</v>
      </c>
      <c r="I42" s="27">
        <v>598542.52</v>
      </c>
    </row>
    <row r="43" spans="1:63" s="4" customFormat="1" ht="78" customHeight="1" x14ac:dyDescent="0.3">
      <c r="A43" s="15" t="s">
        <v>2</v>
      </c>
      <c r="B43" s="15" t="s">
        <v>7</v>
      </c>
      <c r="C43" s="13" t="s">
        <v>172</v>
      </c>
      <c r="D43" s="14" t="s">
        <v>173</v>
      </c>
      <c r="E43" s="15" t="s">
        <v>174</v>
      </c>
      <c r="F43" s="15" t="s">
        <v>175</v>
      </c>
      <c r="G43" s="21" t="s">
        <v>242</v>
      </c>
      <c r="H43" s="16">
        <v>2056745.05</v>
      </c>
      <c r="I43" s="27">
        <v>2488661.5099999998</v>
      </c>
    </row>
    <row r="44" spans="1:63" s="4" customFormat="1" ht="40.049999999999997" customHeight="1" x14ac:dyDescent="0.3">
      <c r="A44" s="15" t="s">
        <v>2</v>
      </c>
      <c r="B44" s="15" t="s">
        <v>7</v>
      </c>
      <c r="C44" s="13" t="s">
        <v>8</v>
      </c>
      <c r="D44" s="14" t="s">
        <v>9</v>
      </c>
      <c r="E44" s="15" t="s">
        <v>10</v>
      </c>
      <c r="F44" s="15" t="s">
        <v>11</v>
      </c>
      <c r="G44" s="21" t="s">
        <v>243</v>
      </c>
      <c r="H44" s="24">
        <v>0</v>
      </c>
      <c r="I44" s="26">
        <v>0</v>
      </c>
    </row>
    <row r="45" spans="1:63" s="4" customFormat="1" ht="39.6" customHeight="1" x14ac:dyDescent="0.3">
      <c r="A45" s="41" t="s">
        <v>2</v>
      </c>
      <c r="B45" s="41" t="s">
        <v>3</v>
      </c>
      <c r="C45" s="42" t="s">
        <v>163</v>
      </c>
      <c r="D45" s="44" t="s">
        <v>164</v>
      </c>
      <c r="E45" s="41" t="s">
        <v>165</v>
      </c>
      <c r="F45" s="41" t="s">
        <v>142</v>
      </c>
      <c r="G45" s="45" t="s">
        <v>244</v>
      </c>
      <c r="H45" s="16">
        <v>3381</v>
      </c>
      <c r="I45" s="27">
        <v>4091.01</v>
      </c>
    </row>
    <row r="46" spans="1:63" s="4" customFormat="1" ht="36.6" customHeight="1" x14ac:dyDescent="0.3">
      <c r="A46" s="41"/>
      <c r="B46" s="41"/>
      <c r="C46" s="42"/>
      <c r="D46" s="44"/>
      <c r="E46" s="41"/>
      <c r="F46" s="41"/>
      <c r="G46" s="46"/>
      <c r="H46" s="16">
        <v>19209.88</v>
      </c>
      <c r="I46" s="27">
        <v>23243.95</v>
      </c>
    </row>
    <row r="47" spans="1:63" s="4" customFormat="1" ht="100.05" customHeight="1" x14ac:dyDescent="0.3">
      <c r="A47" s="15" t="s">
        <v>2</v>
      </c>
      <c r="B47" s="15" t="s">
        <v>3</v>
      </c>
      <c r="C47" s="13" t="s">
        <v>153</v>
      </c>
      <c r="D47" s="14" t="s">
        <v>154</v>
      </c>
      <c r="E47" s="15" t="s">
        <v>155</v>
      </c>
      <c r="F47" s="15" t="s">
        <v>156</v>
      </c>
      <c r="G47" s="21" t="s">
        <v>241</v>
      </c>
      <c r="H47" s="16">
        <v>18080</v>
      </c>
      <c r="I47" s="27">
        <v>21876.799999999999</v>
      </c>
    </row>
    <row r="48" spans="1:63" s="4" customFormat="1" ht="88.05" customHeight="1" x14ac:dyDescent="0.3">
      <c r="A48" s="15" t="s">
        <v>2</v>
      </c>
      <c r="B48" s="15" t="s">
        <v>3</v>
      </c>
      <c r="C48" s="13" t="s">
        <v>99</v>
      </c>
      <c r="D48" s="14" t="s">
        <v>100</v>
      </c>
      <c r="E48" s="15" t="s">
        <v>101</v>
      </c>
      <c r="F48" s="15" t="s">
        <v>102</v>
      </c>
      <c r="G48" s="21" t="s">
        <v>245</v>
      </c>
      <c r="H48" s="16">
        <v>16090</v>
      </c>
      <c r="I48" s="27">
        <v>19468.900000000001</v>
      </c>
    </row>
    <row r="49" spans="1:9" s="4" customFormat="1" ht="60" customHeight="1" x14ac:dyDescent="0.3">
      <c r="A49" s="15" t="s">
        <v>2</v>
      </c>
      <c r="B49" s="15" t="s">
        <v>3</v>
      </c>
      <c r="C49" s="13" t="s">
        <v>107</v>
      </c>
      <c r="D49" s="14" t="s">
        <v>108</v>
      </c>
      <c r="E49" s="15" t="s">
        <v>109</v>
      </c>
      <c r="F49" s="15" t="s">
        <v>110</v>
      </c>
      <c r="G49" s="21" t="s">
        <v>246</v>
      </c>
      <c r="H49" s="16">
        <v>20082.2</v>
      </c>
      <c r="I49" s="27">
        <v>24299.46</v>
      </c>
    </row>
    <row r="50" spans="1:9" s="4" customFormat="1" ht="100.05" customHeight="1" x14ac:dyDescent="0.3">
      <c r="A50" s="15" t="s">
        <v>2</v>
      </c>
      <c r="B50" s="15" t="s">
        <v>3</v>
      </c>
      <c r="C50" s="13" t="s">
        <v>131</v>
      </c>
      <c r="D50" s="14" t="s">
        <v>132</v>
      </c>
      <c r="E50" s="15" t="s">
        <v>117</v>
      </c>
      <c r="F50" s="15" t="s">
        <v>133</v>
      </c>
      <c r="G50" s="21" t="s">
        <v>263</v>
      </c>
      <c r="H50" s="16">
        <v>19625</v>
      </c>
      <c r="I50" s="27">
        <v>23746.25</v>
      </c>
    </row>
    <row r="51" spans="1:9" s="4" customFormat="1" ht="49.95" customHeight="1" x14ac:dyDescent="0.3">
      <c r="A51" s="15" t="s">
        <v>2</v>
      </c>
      <c r="B51" s="15" t="s">
        <v>3</v>
      </c>
      <c r="C51" s="13" t="s">
        <v>150</v>
      </c>
      <c r="D51" s="14" t="s">
        <v>151</v>
      </c>
      <c r="E51" s="15" t="s">
        <v>41</v>
      </c>
      <c r="F51" s="15" t="s">
        <v>152</v>
      </c>
      <c r="G51" s="15" t="s">
        <v>241</v>
      </c>
      <c r="H51" s="16">
        <v>71500</v>
      </c>
      <c r="I51" s="27">
        <v>86515</v>
      </c>
    </row>
    <row r="52" spans="1:9" s="4" customFormat="1" ht="30" customHeight="1" x14ac:dyDescent="0.3">
      <c r="A52" s="15" t="s">
        <v>2</v>
      </c>
      <c r="B52" s="15" t="s">
        <v>3</v>
      </c>
      <c r="C52" s="13" t="s">
        <v>111</v>
      </c>
      <c r="D52" s="14" t="s">
        <v>112</v>
      </c>
      <c r="E52" s="15" t="s">
        <v>113</v>
      </c>
      <c r="F52" s="15" t="s">
        <v>114</v>
      </c>
      <c r="G52" s="15" t="s">
        <v>247</v>
      </c>
      <c r="H52" s="16">
        <v>25200</v>
      </c>
      <c r="I52" s="27">
        <v>30492</v>
      </c>
    </row>
    <row r="53" spans="1:9" s="4" customFormat="1" ht="30" customHeight="1" x14ac:dyDescent="0.3">
      <c r="A53" s="15" t="s">
        <v>2</v>
      </c>
      <c r="B53" s="15" t="s">
        <v>3</v>
      </c>
      <c r="C53" s="13" t="s">
        <v>115</v>
      </c>
      <c r="D53" s="14" t="s">
        <v>116</v>
      </c>
      <c r="E53" s="15" t="s">
        <v>117</v>
      </c>
      <c r="F53" s="15" t="s">
        <v>118</v>
      </c>
      <c r="G53" s="15" t="s">
        <v>247</v>
      </c>
      <c r="H53" s="16">
        <v>22725</v>
      </c>
      <c r="I53" s="27">
        <v>27497.25</v>
      </c>
    </row>
    <row r="54" spans="1:9" s="4" customFormat="1" ht="55.2" customHeight="1" x14ac:dyDescent="0.3">
      <c r="A54" s="41" t="s">
        <v>2</v>
      </c>
      <c r="B54" s="41" t="s">
        <v>3</v>
      </c>
      <c r="C54" s="42" t="s">
        <v>146</v>
      </c>
      <c r="D54" s="44" t="s">
        <v>147</v>
      </c>
      <c r="E54" s="15" t="s">
        <v>41</v>
      </c>
      <c r="F54" s="15" t="s">
        <v>148</v>
      </c>
      <c r="G54" s="41" t="s">
        <v>248</v>
      </c>
      <c r="H54" s="16">
        <v>8798</v>
      </c>
      <c r="I54" s="27">
        <v>10645.58</v>
      </c>
    </row>
    <row r="55" spans="1:9" s="4" customFormat="1" ht="61.2" customHeight="1" x14ac:dyDescent="0.3">
      <c r="A55" s="41"/>
      <c r="B55" s="41"/>
      <c r="C55" s="42"/>
      <c r="D55" s="44"/>
      <c r="E55" s="15" t="s">
        <v>149</v>
      </c>
      <c r="F55" s="15" t="s">
        <v>142</v>
      </c>
      <c r="G55" s="46"/>
      <c r="H55" s="16">
        <v>10458.02</v>
      </c>
      <c r="I55" s="27">
        <v>12654.2</v>
      </c>
    </row>
    <row r="56" spans="1:9" s="4" customFormat="1" ht="49.95" customHeight="1" x14ac:dyDescent="0.3">
      <c r="A56" s="15" t="s">
        <v>2</v>
      </c>
      <c r="B56" s="15" t="s">
        <v>3</v>
      </c>
      <c r="C56" s="13" t="s">
        <v>166</v>
      </c>
      <c r="D56" s="14" t="s">
        <v>167</v>
      </c>
      <c r="E56" s="15" t="s">
        <v>168</v>
      </c>
      <c r="F56" s="15" t="s">
        <v>169</v>
      </c>
      <c r="G56" s="15" t="s">
        <v>249</v>
      </c>
      <c r="H56" s="16">
        <v>70376</v>
      </c>
      <c r="I56" s="27">
        <v>85154.96</v>
      </c>
    </row>
    <row r="57" spans="1:9" s="4" customFormat="1" ht="30" customHeight="1" x14ac:dyDescent="0.3">
      <c r="A57" s="15" t="s">
        <v>2</v>
      </c>
      <c r="B57" s="15" t="s">
        <v>3</v>
      </c>
      <c r="C57" s="13" t="s">
        <v>123</v>
      </c>
      <c r="D57" s="14" t="s">
        <v>124</v>
      </c>
      <c r="E57" s="15" t="s">
        <v>125</v>
      </c>
      <c r="F57" s="15" t="s">
        <v>126</v>
      </c>
      <c r="G57" s="15" t="s">
        <v>247</v>
      </c>
      <c r="H57" s="16">
        <v>32788.61</v>
      </c>
      <c r="I57" s="27">
        <v>39674.22</v>
      </c>
    </row>
    <row r="58" spans="1:9" s="4" customFormat="1" ht="78" customHeight="1" x14ac:dyDescent="0.3">
      <c r="A58" s="15" t="s">
        <v>2</v>
      </c>
      <c r="B58" s="15" t="s">
        <v>3</v>
      </c>
      <c r="C58" s="17" t="s">
        <v>4</v>
      </c>
      <c r="D58" s="14" t="s">
        <v>250</v>
      </c>
      <c r="E58" s="15" t="s">
        <v>5</v>
      </c>
      <c r="F58" s="15" t="s">
        <v>6</v>
      </c>
      <c r="G58" s="15" t="s">
        <v>248</v>
      </c>
      <c r="H58" s="16">
        <v>16014</v>
      </c>
      <c r="I58" s="27">
        <v>19376.939999999999</v>
      </c>
    </row>
    <row r="59" spans="1:9" s="4" customFormat="1" ht="49.2" customHeight="1" x14ac:dyDescent="0.3">
      <c r="A59" s="41" t="s">
        <v>2</v>
      </c>
      <c r="B59" s="41" t="s">
        <v>3</v>
      </c>
      <c r="C59" s="42" t="s">
        <v>138</v>
      </c>
      <c r="D59" s="43" t="s">
        <v>265</v>
      </c>
      <c r="E59" s="15" t="s">
        <v>129</v>
      </c>
      <c r="F59" s="15" t="s">
        <v>139</v>
      </c>
      <c r="G59" s="41" t="s">
        <v>241</v>
      </c>
      <c r="H59" s="16">
        <v>7756.96</v>
      </c>
      <c r="I59" s="27">
        <v>9385.92</v>
      </c>
    </row>
    <row r="60" spans="1:9" s="4" customFormat="1" ht="34.200000000000003" customHeight="1" x14ac:dyDescent="0.3">
      <c r="A60" s="41"/>
      <c r="B60" s="41"/>
      <c r="C60" s="42"/>
      <c r="D60" s="43"/>
      <c r="E60" s="15" t="s">
        <v>129</v>
      </c>
      <c r="F60" s="15" t="s">
        <v>140</v>
      </c>
      <c r="G60" s="41"/>
      <c r="H60" s="16">
        <v>28100</v>
      </c>
      <c r="I60" s="27">
        <v>34001</v>
      </c>
    </row>
    <row r="61" spans="1:9" s="4" customFormat="1" ht="32.4" customHeight="1" x14ac:dyDescent="0.3">
      <c r="A61" s="41"/>
      <c r="B61" s="41"/>
      <c r="C61" s="42"/>
      <c r="D61" s="43"/>
      <c r="E61" s="15" t="s">
        <v>129</v>
      </c>
      <c r="F61" s="15" t="s">
        <v>140</v>
      </c>
      <c r="G61" s="41"/>
      <c r="H61" s="16">
        <v>5700</v>
      </c>
      <c r="I61" s="27">
        <v>6897</v>
      </c>
    </row>
    <row r="62" spans="1:9" s="4" customFormat="1" ht="31.8" customHeight="1" x14ac:dyDescent="0.3">
      <c r="A62" s="41"/>
      <c r="B62" s="41"/>
      <c r="C62" s="42"/>
      <c r="D62" s="43"/>
      <c r="E62" s="15" t="s">
        <v>141</v>
      </c>
      <c r="F62" s="15" t="s">
        <v>142</v>
      </c>
      <c r="G62" s="41"/>
      <c r="H62" s="16">
        <v>43725.81</v>
      </c>
      <c r="I62" s="27">
        <v>52908.23</v>
      </c>
    </row>
    <row r="63" spans="1:9" s="4" customFormat="1" ht="61.2" customHeight="1" x14ac:dyDescent="0.3">
      <c r="A63" s="41"/>
      <c r="B63" s="41"/>
      <c r="C63" s="42"/>
      <c r="D63" s="43"/>
      <c r="E63" s="15" t="s">
        <v>129</v>
      </c>
      <c r="F63" s="15" t="s">
        <v>143</v>
      </c>
      <c r="G63" s="41"/>
      <c r="H63" s="16">
        <v>40419</v>
      </c>
      <c r="I63" s="27">
        <v>48906.99</v>
      </c>
    </row>
    <row r="64" spans="1:9" s="4" customFormat="1" ht="81" customHeight="1" x14ac:dyDescent="0.3">
      <c r="A64" s="41" t="s">
        <v>2</v>
      </c>
      <c r="B64" s="41" t="s">
        <v>3</v>
      </c>
      <c r="C64" s="42" t="s">
        <v>144</v>
      </c>
      <c r="D64" s="44" t="s">
        <v>264</v>
      </c>
      <c r="E64" s="41" t="s">
        <v>97</v>
      </c>
      <c r="F64" s="41" t="s">
        <v>145</v>
      </c>
      <c r="G64" s="41" t="s">
        <v>249</v>
      </c>
      <c r="H64" s="16">
        <v>13795</v>
      </c>
      <c r="I64" s="27">
        <v>16691.95</v>
      </c>
    </row>
    <row r="65" spans="1:63" s="4" customFormat="1" ht="68.400000000000006" customHeight="1" x14ac:dyDescent="0.3">
      <c r="A65" s="41"/>
      <c r="B65" s="41"/>
      <c r="C65" s="42"/>
      <c r="D65" s="44"/>
      <c r="E65" s="41"/>
      <c r="F65" s="41"/>
      <c r="G65" s="41"/>
      <c r="H65" s="16">
        <v>9985</v>
      </c>
      <c r="I65" s="27">
        <v>12081.85</v>
      </c>
    </row>
    <row r="66" spans="1:63" s="4" customFormat="1" ht="30" customHeight="1" x14ac:dyDescent="0.3">
      <c r="A66" s="15" t="s">
        <v>2</v>
      </c>
      <c r="B66" s="15" t="s">
        <v>3</v>
      </c>
      <c r="C66" s="13" t="s">
        <v>134</v>
      </c>
      <c r="D66" s="14" t="s">
        <v>135</v>
      </c>
      <c r="E66" s="15" t="s">
        <v>136</v>
      </c>
      <c r="F66" s="15" t="s">
        <v>137</v>
      </c>
      <c r="G66" s="15" t="s">
        <v>246</v>
      </c>
      <c r="H66" s="16">
        <v>17990</v>
      </c>
      <c r="I66" s="27">
        <v>21767.9</v>
      </c>
    </row>
    <row r="67" spans="1:63" s="4" customFormat="1" ht="19.95" customHeight="1" x14ac:dyDescent="0.3">
      <c r="A67" s="15" t="s">
        <v>2</v>
      </c>
      <c r="B67" s="15" t="s">
        <v>3</v>
      </c>
      <c r="C67" s="17" t="s">
        <v>119</v>
      </c>
      <c r="D67" s="14" t="s">
        <v>120</v>
      </c>
      <c r="E67" s="15" t="s">
        <v>121</v>
      </c>
      <c r="F67" s="15" t="s">
        <v>122</v>
      </c>
      <c r="G67" s="15" t="s">
        <v>247</v>
      </c>
      <c r="H67" s="24">
        <v>107203.92</v>
      </c>
      <c r="I67" s="27">
        <v>129716.74</v>
      </c>
    </row>
    <row r="68" spans="1:63" s="4" customFormat="1" ht="78" customHeight="1" x14ac:dyDescent="0.3">
      <c r="A68" s="15" t="s">
        <v>2</v>
      </c>
      <c r="B68" s="15" t="s">
        <v>3</v>
      </c>
      <c r="C68" s="13" t="s">
        <v>127</v>
      </c>
      <c r="D68" s="14" t="s">
        <v>128</v>
      </c>
      <c r="E68" s="15" t="s">
        <v>129</v>
      </c>
      <c r="F68" s="15" t="s">
        <v>130</v>
      </c>
      <c r="G68" s="15" t="s">
        <v>245</v>
      </c>
      <c r="H68" s="16">
        <v>20000</v>
      </c>
      <c r="I68" s="27">
        <v>24200</v>
      </c>
    </row>
    <row r="69" spans="1:63" s="4" customFormat="1" ht="109.95" customHeight="1" x14ac:dyDescent="0.3">
      <c r="A69" s="15" t="s">
        <v>2</v>
      </c>
      <c r="B69" s="15" t="s">
        <v>3</v>
      </c>
      <c r="C69" s="13" t="s">
        <v>157</v>
      </c>
      <c r="D69" s="14" t="s">
        <v>158</v>
      </c>
      <c r="E69" s="15" t="s">
        <v>159</v>
      </c>
      <c r="F69" s="15" t="s">
        <v>145</v>
      </c>
      <c r="G69" s="15" t="s">
        <v>249</v>
      </c>
      <c r="H69" s="16">
        <v>22750</v>
      </c>
      <c r="I69" s="27">
        <v>27527.5</v>
      </c>
    </row>
    <row r="70" spans="1:63" s="4" customFormat="1" ht="40.049999999999997" customHeight="1" x14ac:dyDescent="0.3">
      <c r="A70" s="15" t="s">
        <v>2</v>
      </c>
      <c r="B70" s="15" t="s">
        <v>3</v>
      </c>
      <c r="C70" s="13" t="s">
        <v>103</v>
      </c>
      <c r="D70" s="14" t="s">
        <v>104</v>
      </c>
      <c r="E70" s="15" t="s">
        <v>105</v>
      </c>
      <c r="F70" s="15" t="s">
        <v>106</v>
      </c>
      <c r="G70" s="15" t="s">
        <v>244</v>
      </c>
      <c r="H70" s="16">
        <v>12501.23</v>
      </c>
      <c r="I70" s="27">
        <v>15126.48</v>
      </c>
    </row>
    <row r="71" spans="1:63" s="4" customFormat="1" ht="61.95" customHeight="1" x14ac:dyDescent="0.3">
      <c r="A71" s="21" t="s">
        <v>2</v>
      </c>
      <c r="B71" s="21" t="s">
        <v>203</v>
      </c>
      <c r="C71" s="17" t="s">
        <v>214</v>
      </c>
      <c r="D71" s="28" t="s">
        <v>268</v>
      </c>
      <c r="E71" s="23">
        <v>44963</v>
      </c>
      <c r="F71" s="21" t="s">
        <v>252</v>
      </c>
      <c r="G71" s="21" t="s">
        <v>251</v>
      </c>
      <c r="H71" s="16">
        <v>93493</v>
      </c>
      <c r="I71" s="27">
        <v>113126.53</v>
      </c>
    </row>
    <row r="72" spans="1:63" s="4" customFormat="1" ht="100.05" customHeight="1" x14ac:dyDescent="0.3">
      <c r="A72" s="21" t="s">
        <v>2</v>
      </c>
      <c r="B72" s="21" t="s">
        <v>203</v>
      </c>
      <c r="C72" s="17" t="s">
        <v>215</v>
      </c>
      <c r="D72" s="28" t="s">
        <v>269</v>
      </c>
      <c r="E72" s="21" t="s">
        <v>216</v>
      </c>
      <c r="F72" s="21" t="s">
        <v>217</v>
      </c>
      <c r="G72" s="32" t="s">
        <v>218</v>
      </c>
      <c r="H72" s="16">
        <v>72727.27</v>
      </c>
      <c r="I72" s="27">
        <v>88000</v>
      </c>
    </row>
    <row r="73" spans="1:63" s="4" customFormat="1" ht="100.05" customHeight="1" x14ac:dyDescent="0.3">
      <c r="A73" s="21" t="s">
        <v>2</v>
      </c>
      <c r="B73" s="21" t="s">
        <v>203</v>
      </c>
      <c r="C73" s="13" t="s">
        <v>219</v>
      </c>
      <c r="D73" s="14" t="s">
        <v>220</v>
      </c>
      <c r="E73" s="15" t="s">
        <v>216</v>
      </c>
      <c r="F73" s="15" t="s">
        <v>221</v>
      </c>
      <c r="G73" s="32" t="s">
        <v>218</v>
      </c>
      <c r="H73" s="16">
        <v>64462.81</v>
      </c>
      <c r="I73" s="27">
        <v>78000</v>
      </c>
    </row>
    <row r="74" spans="1:63" s="4" customFormat="1" ht="157.94999999999999" customHeight="1" x14ac:dyDescent="0.3">
      <c r="A74" s="21" t="s">
        <v>2</v>
      </c>
      <c r="B74" s="21" t="s">
        <v>203</v>
      </c>
      <c r="C74" s="13" t="s">
        <v>223</v>
      </c>
      <c r="D74" s="28" t="s">
        <v>270</v>
      </c>
      <c r="E74" s="15" t="s">
        <v>224</v>
      </c>
      <c r="F74" s="15" t="s">
        <v>225</v>
      </c>
      <c r="G74" s="32" t="s">
        <v>226</v>
      </c>
      <c r="H74" s="16">
        <v>308475.26</v>
      </c>
      <c r="I74" s="27">
        <v>373255.06</v>
      </c>
    </row>
    <row r="75" spans="1:63" s="4" customFormat="1" ht="127.95" customHeight="1" x14ac:dyDescent="0.3">
      <c r="A75" s="21" t="s">
        <v>2</v>
      </c>
      <c r="B75" s="21" t="s">
        <v>203</v>
      </c>
      <c r="C75" s="13" t="s">
        <v>227</v>
      </c>
      <c r="D75" s="28" t="s">
        <v>271</v>
      </c>
      <c r="E75" s="15" t="s">
        <v>228</v>
      </c>
      <c r="F75" s="15" t="s">
        <v>229</v>
      </c>
      <c r="G75" s="32" t="s">
        <v>230</v>
      </c>
      <c r="H75" s="16">
        <v>46391.45</v>
      </c>
      <c r="I75" s="27">
        <v>56133.65</v>
      </c>
    </row>
    <row r="76" spans="1:63" s="4" customFormat="1" ht="100.05" customHeight="1" x14ac:dyDescent="0.3">
      <c r="A76" s="21" t="s">
        <v>2</v>
      </c>
      <c r="B76" s="21" t="s">
        <v>203</v>
      </c>
      <c r="C76" s="13" t="s">
        <v>231</v>
      </c>
      <c r="D76" s="28" t="s">
        <v>262</v>
      </c>
      <c r="E76" s="15" t="s">
        <v>228</v>
      </c>
      <c r="F76" s="15" t="s">
        <v>232</v>
      </c>
      <c r="G76" s="32" t="s">
        <v>233</v>
      </c>
      <c r="H76" s="16">
        <v>11424000</v>
      </c>
      <c r="I76" s="27">
        <v>13823040</v>
      </c>
    </row>
    <row r="77" spans="1:63" s="4" customFormat="1" ht="148.05000000000001" customHeight="1" x14ac:dyDescent="0.3">
      <c r="A77" s="21" t="s">
        <v>2</v>
      </c>
      <c r="B77" s="21" t="s">
        <v>203</v>
      </c>
      <c r="C77" s="13" t="s">
        <v>234</v>
      </c>
      <c r="D77" s="28" t="s">
        <v>272</v>
      </c>
      <c r="E77" s="15" t="s">
        <v>235</v>
      </c>
      <c r="F77" s="15" t="s">
        <v>225</v>
      </c>
      <c r="G77" s="32" t="s">
        <v>236</v>
      </c>
      <c r="H77" s="16">
        <v>6860</v>
      </c>
      <c r="I77" s="27">
        <v>8300.6</v>
      </c>
    </row>
    <row r="78" spans="1:63" s="4" customFormat="1" ht="138" customHeight="1" x14ac:dyDescent="0.3">
      <c r="A78" s="21" t="s">
        <v>2</v>
      </c>
      <c r="B78" s="21" t="s">
        <v>203</v>
      </c>
      <c r="C78" s="17" t="s">
        <v>237</v>
      </c>
      <c r="D78" s="28" t="s">
        <v>273</v>
      </c>
      <c r="E78" s="21" t="s">
        <v>235</v>
      </c>
      <c r="F78" s="21" t="s">
        <v>229</v>
      </c>
      <c r="G78" s="31" t="s">
        <v>238</v>
      </c>
      <c r="H78" s="16">
        <v>4214.8</v>
      </c>
      <c r="I78" s="27">
        <v>5099.91</v>
      </c>
    </row>
    <row r="79" spans="1:63" s="20" customFormat="1" ht="24" customHeight="1" x14ac:dyDescent="0.3">
      <c r="A79" s="35" t="s">
        <v>239</v>
      </c>
      <c r="B79" s="36"/>
      <c r="C79" s="36"/>
      <c r="D79" s="36"/>
      <c r="E79" s="36"/>
      <c r="F79" s="36"/>
      <c r="G79" s="37"/>
      <c r="H79" s="18">
        <f>SUM(H38:H78)</f>
        <v>15976950.510000002</v>
      </c>
      <c r="I79" s="18">
        <f>SUM(I38:I78)</f>
        <v>19321972.160000004</v>
      </c>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row>
    <row r="80" spans="1:63" s="4" customFormat="1" ht="24.6" customHeight="1" x14ac:dyDescent="0.3">
      <c r="A80" s="33" t="s">
        <v>274</v>
      </c>
      <c r="B80" s="33"/>
      <c r="C80" s="33"/>
      <c r="D80" s="33"/>
      <c r="E80" s="33"/>
      <c r="F80" s="33"/>
      <c r="G80" s="33"/>
      <c r="H80" s="29">
        <f>H15+H36+H79</f>
        <v>26448572.190000001</v>
      </c>
      <c r="I80" s="29">
        <f>I15+I36+I79</f>
        <v>31928006.150000002</v>
      </c>
    </row>
    <row r="82" spans="1:9" x14ac:dyDescent="0.3">
      <c r="A82" s="39" t="s">
        <v>275</v>
      </c>
      <c r="B82" s="39"/>
      <c r="C82" s="39"/>
      <c r="D82" s="39"/>
      <c r="E82" s="39"/>
      <c r="F82" s="39"/>
      <c r="G82" s="39"/>
      <c r="H82" s="39"/>
      <c r="I82" s="39"/>
    </row>
  </sheetData>
  <sortState ref="A4:I14">
    <sortCondition ref="C4:C14"/>
  </sortState>
  <mergeCells count="37">
    <mergeCell ref="D64:D65"/>
    <mergeCell ref="E64:E65"/>
    <mergeCell ref="F64:F65"/>
    <mergeCell ref="A82:I82"/>
    <mergeCell ref="A37:I37"/>
    <mergeCell ref="C54:C55"/>
    <mergeCell ref="D54:D55"/>
    <mergeCell ref="B54:B55"/>
    <mergeCell ref="A3:I3"/>
    <mergeCell ref="A16:I16"/>
    <mergeCell ref="A36:G36"/>
    <mergeCell ref="A59:A63"/>
    <mergeCell ref="B59:B63"/>
    <mergeCell ref="C59:C63"/>
    <mergeCell ref="D59:D63"/>
    <mergeCell ref="A1:I1"/>
    <mergeCell ref="C19:C22"/>
    <mergeCell ref="B19:B22"/>
    <mergeCell ref="A19:A22"/>
    <mergeCell ref="D19:D22"/>
    <mergeCell ref="A15:G15"/>
    <mergeCell ref="G54:G55"/>
    <mergeCell ref="G45:G46"/>
    <mergeCell ref="G59:G63"/>
    <mergeCell ref="G64:G65"/>
    <mergeCell ref="A80:G80"/>
    <mergeCell ref="C64:C65"/>
    <mergeCell ref="A79:G79"/>
    <mergeCell ref="A45:A46"/>
    <mergeCell ref="B45:B46"/>
    <mergeCell ref="C45:C46"/>
    <mergeCell ref="D45:D46"/>
    <mergeCell ref="E45:E46"/>
    <mergeCell ref="F45:F46"/>
    <mergeCell ref="A64:A65"/>
    <mergeCell ref="B64:B65"/>
    <mergeCell ref="A54:A55"/>
  </mergeCells>
  <pageMargins left="0.70866141732283472" right="0.70866141732283472" top="0.35433070866141736" bottom="0.74803149606299213" header="0.31496062992125984" footer="0.31496062992125984"/>
  <pageSetup paperSize="9" scale="86" orientation="landscape" horizontalDpi="0" verticalDpi="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2024-02-12T13:45:02Z</dcterms:created>
  <dcterms:modified xsi:type="dcterms:W3CDTF">2024-03-07T11:23:42Z</dcterms:modified>
</cp:coreProperties>
</file>