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filterPrivacy="1" defaultThemeVersion="166925"/>
  <xr:revisionPtr revIDLastSave="0" documentId="13_ncr:1_{DBD61FF2-A287-4994-A7C9-8E5E00B2AC80}" xr6:coauthVersionLast="47" xr6:coauthVersionMax="47" xr10:uidLastSave="{00000000-0000-0000-0000-000000000000}"/>
  <bookViews>
    <workbookView xWindow="-120" yWindow="-120" windowWidth="29040" windowHeight="16440" xr2:uid="{7018ACDB-3BD9-4E25-93EC-6066AD0F5EFD}"/>
  </bookViews>
  <sheets>
    <sheet name="CompG- ufg 20-21" sheetId="1" r:id="rId1"/>
  </sheets>
  <definedNames>
    <definedName name="_xlnm.Print_Area" localSheetId="0">'CompG- ufg 20-21'!$A$2:$E$44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2" i="1" l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D43" i="1"/>
  <c r="E43" i="1" s="1"/>
  <c r="C43" i="1"/>
  <c r="E5" i="1" l="1"/>
</calcChain>
</file>

<file path=xl/sharedStrings.xml><?xml version="1.0" encoding="utf-8"?>
<sst xmlns="http://schemas.openxmlformats.org/spreadsheetml/2006/main" count="51" uniqueCount="50">
  <si>
    <t>Estado de Gastos. Comparación 2020/2021 por UFG</t>
  </si>
  <si>
    <t>UFG</t>
  </si>
  <si>
    <t>DENOMINACIÓN</t>
  </si>
  <si>
    <t>INC. %</t>
  </si>
  <si>
    <t>Departamentos Descentralizado. Grado y Master</t>
  </si>
  <si>
    <t>Facultades y Escuelas Descentralizado</t>
  </si>
  <si>
    <t>Varios</t>
  </si>
  <si>
    <t>Delegaciones y Consejo de Estudiantes</t>
  </si>
  <si>
    <t>Servicios de reprografía</t>
  </si>
  <si>
    <t>Escuela de Doctorado</t>
  </si>
  <si>
    <t>Instituto de Física de Cantabria</t>
  </si>
  <si>
    <t>Instituto Internacional de Prehistoria de Cantabria</t>
  </si>
  <si>
    <t>Instituto de Biomedicina y Biotecnología de Cantabria</t>
  </si>
  <si>
    <t>Instituto de Hidráulica Ambiental</t>
  </si>
  <si>
    <t>Vicerrectorado de Estudiantes y Empleo</t>
  </si>
  <si>
    <t>Vicerrectorado de Cultura y Proy. Social y Rel.Institucionales</t>
  </si>
  <si>
    <t>Vicerrectorado de Investigación y Política Científica</t>
  </si>
  <si>
    <t>Convenios y proyectos de investigación</t>
  </si>
  <si>
    <t>Servicio de Informática</t>
  </si>
  <si>
    <t>Servicio de Publicaciones</t>
  </si>
  <si>
    <t>Biblioteca Universitaria</t>
  </si>
  <si>
    <t>Vicerrectorado de Ordenación Académica  y Profesorado</t>
  </si>
  <si>
    <t>Vicerrectorado de Títulos Propios y Enseñanza a Distancia</t>
  </si>
  <si>
    <t>69bis</t>
  </si>
  <si>
    <t>Vicerrectorado de Títulos Propios y E. Distancia.Títulos Propios</t>
  </si>
  <si>
    <t>Vicerrectorado de Transferencia del Conocimiento y Emprendimiento</t>
  </si>
  <si>
    <t>Servicio de actividades físicas y deportes</t>
  </si>
  <si>
    <t>Cursos de verano y Extensión Universitaria</t>
  </si>
  <si>
    <t>Vicerrectorado de Internacionalización y Compromiso Global</t>
  </si>
  <si>
    <t>Centro de Idiomas</t>
  </si>
  <si>
    <t>COIE</t>
  </si>
  <si>
    <t>Vicerrectorado de Campus, Sostenibilidad y Transform. Digital</t>
  </si>
  <si>
    <t>Escuela Infantil UC</t>
  </si>
  <si>
    <t>Servicios administrativos centrales</t>
  </si>
  <si>
    <t>Consejo Social</t>
  </si>
  <si>
    <t>Servicios Científico-Técnicos de Investigación</t>
  </si>
  <si>
    <t>85RE</t>
  </si>
  <si>
    <t xml:space="preserve">Rectorado </t>
  </si>
  <si>
    <t>85CO</t>
  </si>
  <si>
    <t>Servicio de Comunicación</t>
  </si>
  <si>
    <t>Defensor Universitario</t>
  </si>
  <si>
    <t>Secretaría General</t>
  </si>
  <si>
    <t xml:space="preserve">Gastos de Personal </t>
  </si>
  <si>
    <t>89GE</t>
  </si>
  <si>
    <t>Gastos centralizados Servicio de Gestión Económica</t>
  </si>
  <si>
    <t>89IN</t>
  </si>
  <si>
    <t>Gastos centralizados Servicio de Infraestructuras</t>
  </si>
  <si>
    <t>89SF</t>
  </si>
  <si>
    <t>Gastos centralizados Servicio Financiero y Presupuestario</t>
  </si>
  <si>
    <t>TOTAL PRESUPUESTO DE GASTOS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</si>
</sst>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\ _€_-;\-* #,##0\ _€_-;_-* &quot;-&quot;\ _€_-;_-@_-"/>
    <numFmt numFmtId="165" formatCode="_-* #,##0.00\ _€_-;\-* #,##0.00\ _€_-;_-* &quot;-&quot;??\ _€_-;_-@_-"/>
    <numFmt numFmtId="166" formatCode="#,##0.00_ ;\-#,##0.00\ "/>
  </numFmts>
  <fonts count="10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1F497D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name val="Arial"/>
      <family val="2"/>
    </font>
    <font>
      <b/>
      <sz val="12"/>
      <name val="Calibri"/>
      <family val="2"/>
      <scheme val="minor"/>
    </font>
    <font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rgb="FFEEF3F8"/>
        <bgColor indexed="64"/>
      </patternFill>
    </fill>
    <fill>
      <patternFill patternType="solid">
        <fgColor theme="3" tint="0.59996337778862885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theme="3"/>
      </top>
      <bottom style="thin">
        <color theme="3"/>
      </bottom>
      <diagonal/>
    </border>
    <border>
      <left style="thin">
        <color theme="4"/>
      </left>
      <right/>
      <top style="thin">
        <color theme="3"/>
      </top>
      <bottom style="thin">
        <color theme="3"/>
      </bottom>
      <diagonal/>
    </border>
    <border>
      <left/>
      <right style="thin">
        <color theme="4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/>
      <bottom/>
      <diagonal/>
    </border>
    <border>
      <left style="thin">
        <color theme="4"/>
      </left>
      <right/>
      <top/>
      <bottom/>
      <diagonal/>
    </border>
    <border>
      <left/>
      <right style="thin">
        <color theme="4"/>
      </right>
      <top/>
      <bottom/>
      <diagonal/>
    </border>
    <border>
      <left/>
      <right/>
      <top style="medium">
        <color theme="3"/>
      </top>
      <bottom style="thin">
        <color theme="3"/>
      </bottom>
      <diagonal/>
    </border>
    <border>
      <left style="thin">
        <color theme="4"/>
      </left>
      <right/>
      <top style="medium">
        <color theme="3"/>
      </top>
      <bottom style="thin">
        <color theme="3"/>
      </bottom>
      <diagonal/>
    </border>
    <border>
      <left/>
      <right style="thin">
        <color theme="4"/>
      </right>
      <top style="medium">
        <color theme="3"/>
      </top>
      <bottom style="thin">
        <color theme="3"/>
      </bottom>
      <diagonal/>
    </border>
    <border>
      <left/>
      <right/>
      <top style="thin">
        <color theme="3"/>
      </top>
      <bottom/>
      <diagonal/>
    </border>
  </borders>
  <cellStyleXfs count="6">
    <xf numFmtId="0" fontId="0" fillId="0" borderId="0"/>
    <xf numFmtId="165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2" fillId="2" borderId="1" applyProtection="0">
      <alignment horizontal="center"/>
    </xf>
    <xf numFmtId="0" fontId="3" fillId="3" borderId="4" applyNumberFormat="0" applyBorder="0" applyAlignment="0" applyProtection="0">
      <alignment horizontal="center"/>
    </xf>
    <xf numFmtId="0" fontId="2" fillId="4" borderId="7" applyNumberFormat="0" applyProtection="0">
      <alignment horizontal="center"/>
    </xf>
  </cellStyleXfs>
  <cellXfs count="19">
    <xf numFmtId="0" fontId="0" fillId="0" borderId="0" xfId="0"/>
    <xf numFmtId="0" fontId="4" fillId="0" borderId="0" xfId="0" applyFont="1"/>
    <xf numFmtId="0" fontId="5" fillId="0" borderId="0" xfId="0" applyFont="1"/>
    <xf numFmtId="3" fontId="5" fillId="0" borderId="0" xfId="0" applyNumberFormat="1" applyFont="1"/>
    <xf numFmtId="2" fontId="5" fillId="0" borderId="0" xfId="0" applyNumberFormat="1" applyFont="1"/>
    <xf numFmtId="0" fontId="6" fillId="2" borderId="2" xfId="3" applyFont="1" applyBorder="1">
      <alignment horizontal="center"/>
    </xf>
    <xf numFmtId="0" fontId="6" fillId="2" borderId="1" xfId="3" applyFont="1">
      <alignment horizontal="center"/>
    </xf>
    <xf numFmtId="0" fontId="6" fillId="2" borderId="3" xfId="3" applyFont="1" applyBorder="1">
      <alignment horizontal="center"/>
    </xf>
    <xf numFmtId="0" fontId="3" fillId="3" borderId="5" xfId="4" applyBorder="1" applyAlignment="1">
      <alignment horizontal="center"/>
    </xf>
    <xf numFmtId="164" fontId="1" fillId="0" borderId="0" xfId="2" applyFont="1" applyFill="1" applyBorder="1" applyAlignment="1"/>
    <xf numFmtId="166" fontId="3" fillId="3" borderId="6" xfId="1" applyNumberFormat="1" applyFont="1" applyFill="1" applyBorder="1" applyAlignment="1">
      <alignment horizontal="center"/>
    </xf>
    <xf numFmtId="0" fontId="6" fillId="4" borderId="8" xfId="5" applyFont="1" applyBorder="1">
      <alignment horizontal="center"/>
    </xf>
    <xf numFmtId="0" fontId="8" fillId="4" borderId="7" xfId="5" applyFont="1">
      <alignment horizontal="center"/>
    </xf>
    <xf numFmtId="164" fontId="8" fillId="4" borderId="7" xfId="5" applyNumberFormat="1" applyFont="1">
      <alignment horizontal="center"/>
    </xf>
    <xf numFmtId="166" fontId="8" fillId="4" borderId="9" xfId="5" applyNumberFormat="1" applyFont="1" applyBorder="1">
      <alignment horizontal="center"/>
    </xf>
    <xf numFmtId="0" fontId="9" fillId="0" borderId="0" xfId="0" applyFont="1"/>
    <xf numFmtId="49" fontId="5" fillId="0" borderId="10" xfId="0" applyNumberFormat="1" applyFont="1" applyBorder="1" applyAlignment="1">
      <alignment vertical="center"/>
    </xf>
    <xf numFmtId="49" fontId="5" fillId="0" borderId="0" xfId="0" applyNumberFormat="1" applyFont="1" applyAlignment="1">
      <alignment horizontal="right"/>
    </xf>
    <xf numFmtId="0" fontId="5" fillId="0" borderId="0" xfId="0" applyFont="1" applyAlignment="1">
      <alignment horizontal="right"/>
    </xf>
  </cellXfs>
  <cellStyles count="6">
    <cellStyle name="Millares" xfId="1" builtinId="3"/>
    <cellStyle name="Millares [0]" xfId="2" builtinId="6"/>
    <cellStyle name="Normal" xfId="0" builtinId="0"/>
    <cellStyle name="P2010-Encabezado" xfId="3" xr:uid="{238F4B28-671B-48CE-AA4F-547A18D799D1}"/>
    <cellStyle name="P2010-Primera Columna" xfId="4" xr:uid="{3B77C519-9BC5-41E1-B230-F02E4F68A88B}"/>
    <cellStyle name="P2010-Totales" xfId="5" xr:uid="{AC9CDE48-0EA5-47DC-A8AA-E0F7CE27AB1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80F000-5A4A-4C6C-BD86-4DD1E65533E7}">
  <dimension ref="A2:E53"/>
  <sheetViews>
    <sheetView tabSelected="1" view="pageBreakPreview" zoomScale="90" zoomScaleNormal="100" zoomScaleSheetLayoutView="90" workbookViewId="0">
      <selection activeCell="D22" sqref="D22"/>
    </sheetView>
  </sheetViews>
  <sheetFormatPr baseColWidth="10" defaultColWidth="10.85546875" defaultRowHeight="15" x14ac:dyDescent="0.25"/>
  <cols>
    <col min="1" max="1" width="11.42578125" style="2" customWidth="1"/>
    <col min="2" max="2" width="55.7109375" style="2" customWidth="1"/>
    <col min="3" max="3" width="15.85546875" style="2" customWidth="1"/>
    <col min="4" max="4" width="15.5703125" style="3" customWidth="1"/>
    <col min="5" max="5" width="10.42578125" style="4" customWidth="1"/>
    <col min="6" max="16384" width="10.85546875" style="2"/>
  </cols>
  <sheetData>
    <row r="2" spans="1:5" ht="18.75" x14ac:dyDescent="0.3">
      <c r="A2" s="1" t="s">
        <v>0</v>
      </c>
    </row>
    <row r="4" spans="1:5" ht="30" customHeight="1" x14ac:dyDescent="0.25">
      <c r="A4" s="5" t="s">
        <v>1</v>
      </c>
      <c r="B4" s="6" t="s">
        <v>2</v>
      </c>
      <c r="C4" s="6">
        <v>2020</v>
      </c>
      <c r="D4" s="6">
        <v>2021</v>
      </c>
      <c r="E4" s="7" t="s">
        <v>3</v>
      </c>
    </row>
    <row r="5" spans="1:5" ht="18" customHeight="1" x14ac:dyDescent="0.25">
      <c r="A5" s="8"/>
      <c r="B5" s="2" t="s">
        <v>4</v>
      </c>
      <c r="C5" s="9">
        <v>578420</v>
      </c>
      <c r="D5" s="9">
        <v>578420</v>
      </c>
      <c r="E5" s="10">
        <f t="shared" ref="E5:E43" si="0">+(D5-C5)/C5*100</f>
        <v>0</v>
      </c>
    </row>
    <row r="6" spans="1:5" ht="18" customHeight="1" x14ac:dyDescent="0.25">
      <c r="A6" s="8"/>
      <c r="B6" s="2" t="s">
        <v>5</v>
      </c>
      <c r="C6" s="9">
        <v>586250</v>
      </c>
      <c r="D6" s="9">
        <v>586250</v>
      </c>
      <c r="E6" s="10">
        <f t="shared" si="0"/>
        <v>0</v>
      </c>
    </row>
    <row r="7" spans="1:5" ht="18" customHeight="1" x14ac:dyDescent="0.25">
      <c r="A7" s="8" t="s">
        <v>6</v>
      </c>
      <c r="B7" s="2" t="s">
        <v>7</v>
      </c>
      <c r="C7" s="9">
        <v>48011</v>
      </c>
      <c r="D7" s="9">
        <v>48011</v>
      </c>
      <c r="E7" s="10">
        <f t="shared" si="0"/>
        <v>0</v>
      </c>
    </row>
    <row r="8" spans="1:5" ht="18" customHeight="1" x14ac:dyDescent="0.25">
      <c r="A8" s="8" t="s">
        <v>6</v>
      </c>
      <c r="B8" s="2" t="s">
        <v>8</v>
      </c>
      <c r="C8" s="9">
        <v>152000</v>
      </c>
      <c r="D8" s="9">
        <v>100000</v>
      </c>
      <c r="E8" s="10">
        <f t="shared" si="0"/>
        <v>-34.210526315789473</v>
      </c>
    </row>
    <row r="9" spans="1:5" ht="18" customHeight="1" x14ac:dyDescent="0.25">
      <c r="A9" s="8">
        <v>37</v>
      </c>
      <c r="B9" s="2" t="s">
        <v>9</v>
      </c>
      <c r="C9" s="9">
        <v>139625</v>
      </c>
      <c r="D9" s="9">
        <v>139625</v>
      </c>
      <c r="E9" s="10">
        <f t="shared" si="0"/>
        <v>0</v>
      </c>
    </row>
    <row r="10" spans="1:5" ht="18" customHeight="1" x14ac:dyDescent="0.25">
      <c r="A10" s="8">
        <v>52</v>
      </c>
      <c r="B10" s="2" t="s">
        <v>10</v>
      </c>
      <c r="C10" s="9">
        <v>8048</v>
      </c>
      <c r="D10" s="9">
        <v>8048</v>
      </c>
      <c r="E10" s="10">
        <f t="shared" si="0"/>
        <v>0</v>
      </c>
    </row>
    <row r="11" spans="1:5" ht="18" customHeight="1" x14ac:dyDescent="0.25">
      <c r="A11" s="8">
        <v>54</v>
      </c>
      <c r="B11" s="2" t="s">
        <v>11</v>
      </c>
      <c r="C11" s="9">
        <v>118000</v>
      </c>
      <c r="D11" s="9">
        <v>147000</v>
      </c>
      <c r="E11" s="10">
        <f t="shared" si="0"/>
        <v>24.576271186440678</v>
      </c>
    </row>
    <row r="12" spans="1:5" ht="18" customHeight="1" x14ac:dyDescent="0.25">
      <c r="A12" s="8">
        <v>55</v>
      </c>
      <c r="B12" s="2" t="s">
        <v>12</v>
      </c>
      <c r="C12" s="9">
        <v>8048</v>
      </c>
      <c r="D12" s="9">
        <v>8048</v>
      </c>
      <c r="E12" s="10">
        <f t="shared" si="0"/>
        <v>0</v>
      </c>
    </row>
    <row r="13" spans="1:5" ht="18" customHeight="1" x14ac:dyDescent="0.25">
      <c r="A13" s="8">
        <v>56</v>
      </c>
      <c r="B13" s="2" t="s">
        <v>13</v>
      </c>
      <c r="C13" s="9">
        <v>2742</v>
      </c>
      <c r="D13" s="9">
        <v>2742</v>
      </c>
      <c r="E13" s="10">
        <f t="shared" si="0"/>
        <v>0</v>
      </c>
    </row>
    <row r="14" spans="1:5" ht="18" customHeight="1" x14ac:dyDescent="0.25">
      <c r="A14" s="8">
        <v>60</v>
      </c>
      <c r="B14" s="2" t="s">
        <v>14</v>
      </c>
      <c r="C14" s="9">
        <v>408950</v>
      </c>
      <c r="D14" s="9">
        <v>396225</v>
      </c>
      <c r="E14" s="10">
        <f t="shared" si="0"/>
        <v>-3.1116273383054165</v>
      </c>
    </row>
    <row r="15" spans="1:5" ht="18" customHeight="1" x14ac:dyDescent="0.25">
      <c r="A15" s="8">
        <v>61</v>
      </c>
      <c r="B15" s="2" t="s">
        <v>15</v>
      </c>
      <c r="C15" s="9">
        <v>253700</v>
      </c>
      <c r="D15" s="9">
        <v>253700</v>
      </c>
      <c r="E15" s="10">
        <f t="shared" si="0"/>
        <v>0</v>
      </c>
    </row>
    <row r="16" spans="1:5" ht="18" customHeight="1" x14ac:dyDescent="0.25">
      <c r="A16" s="8">
        <v>62</v>
      </c>
      <c r="B16" s="2" t="s">
        <v>16</v>
      </c>
      <c r="C16" s="9">
        <v>9608749</v>
      </c>
      <c r="D16" s="9">
        <v>9476541</v>
      </c>
      <c r="E16" s="10">
        <f t="shared" si="0"/>
        <v>-1.375912722873706</v>
      </c>
    </row>
    <row r="17" spans="1:5" ht="18" customHeight="1" x14ac:dyDescent="0.25">
      <c r="A17" s="8">
        <v>77</v>
      </c>
      <c r="B17" s="2" t="s">
        <v>17</v>
      </c>
      <c r="C17" s="9">
        <v>11815273</v>
      </c>
      <c r="D17" s="9">
        <v>12467879</v>
      </c>
      <c r="E17" s="10">
        <f t="shared" si="0"/>
        <v>5.5234102504444884</v>
      </c>
    </row>
    <row r="18" spans="1:5" ht="18" customHeight="1" x14ac:dyDescent="0.25">
      <c r="A18" s="8">
        <v>64</v>
      </c>
      <c r="B18" s="2" t="s">
        <v>18</v>
      </c>
      <c r="C18" s="9">
        <v>963050</v>
      </c>
      <c r="D18" s="9">
        <v>1133300</v>
      </c>
      <c r="E18" s="10">
        <f t="shared" si="0"/>
        <v>17.67820985410934</v>
      </c>
    </row>
    <row r="19" spans="1:5" ht="18" customHeight="1" x14ac:dyDescent="0.25">
      <c r="A19" s="8">
        <v>65</v>
      </c>
      <c r="B19" s="2" t="s">
        <v>19</v>
      </c>
      <c r="C19" s="9">
        <v>78080</v>
      </c>
      <c r="D19" s="9">
        <v>78080</v>
      </c>
      <c r="E19" s="10">
        <f t="shared" si="0"/>
        <v>0</v>
      </c>
    </row>
    <row r="20" spans="1:5" ht="18" customHeight="1" x14ac:dyDescent="0.25">
      <c r="A20" s="8">
        <v>67</v>
      </c>
      <c r="B20" s="2" t="s">
        <v>20</v>
      </c>
      <c r="C20" s="9">
        <v>1626350</v>
      </c>
      <c r="D20" s="9">
        <v>1640550</v>
      </c>
      <c r="E20" s="10">
        <f t="shared" si="0"/>
        <v>0.87312079195745085</v>
      </c>
    </row>
    <row r="21" spans="1:5" ht="18" customHeight="1" x14ac:dyDescent="0.25">
      <c r="A21" s="8">
        <v>68</v>
      </c>
      <c r="B21" s="2" t="s">
        <v>21</v>
      </c>
      <c r="C21" s="9">
        <v>360300</v>
      </c>
      <c r="D21" s="9">
        <v>328800</v>
      </c>
      <c r="E21" s="10">
        <f t="shared" si="0"/>
        <v>-8.7427144046627809</v>
      </c>
    </row>
    <row r="22" spans="1:5" ht="18" customHeight="1" x14ac:dyDescent="0.25">
      <c r="A22" s="8">
        <v>69</v>
      </c>
      <c r="B22" s="2" t="s">
        <v>22</v>
      </c>
      <c r="C22" s="9">
        <v>12850</v>
      </c>
      <c r="D22" s="9">
        <v>69325</v>
      </c>
      <c r="E22" s="10">
        <f t="shared" si="0"/>
        <v>439.49416342412457</v>
      </c>
    </row>
    <row r="23" spans="1:5" ht="18" customHeight="1" x14ac:dyDescent="0.25">
      <c r="A23" s="8" t="s">
        <v>23</v>
      </c>
      <c r="B23" s="2" t="s">
        <v>24</v>
      </c>
      <c r="C23" s="9">
        <v>1100000</v>
      </c>
      <c r="D23" s="9">
        <v>1100000</v>
      </c>
      <c r="E23" s="10">
        <f t="shared" si="0"/>
        <v>0</v>
      </c>
    </row>
    <row r="24" spans="1:5" ht="18" customHeight="1" x14ac:dyDescent="0.25">
      <c r="A24" s="8">
        <v>70</v>
      </c>
      <c r="B24" s="2" t="s">
        <v>25</v>
      </c>
      <c r="C24" s="9">
        <v>18700</v>
      </c>
      <c r="D24" s="9">
        <v>22700</v>
      </c>
      <c r="E24" s="10">
        <f t="shared" si="0"/>
        <v>21.390374331550802</v>
      </c>
    </row>
    <row r="25" spans="1:5" ht="18" customHeight="1" x14ac:dyDescent="0.25">
      <c r="A25" s="8">
        <v>71</v>
      </c>
      <c r="B25" s="2" t="s">
        <v>26</v>
      </c>
      <c r="C25" s="9">
        <v>186000</v>
      </c>
      <c r="D25" s="9">
        <v>150000</v>
      </c>
      <c r="E25" s="10">
        <f t="shared" si="0"/>
        <v>-19.35483870967742</v>
      </c>
    </row>
    <row r="26" spans="1:5" ht="18" customHeight="1" x14ac:dyDescent="0.25">
      <c r="A26" s="8">
        <v>72</v>
      </c>
      <c r="B26" s="2" t="s">
        <v>27</v>
      </c>
      <c r="C26" s="9">
        <v>348470</v>
      </c>
      <c r="D26" s="9">
        <v>344470</v>
      </c>
      <c r="E26" s="10">
        <f t="shared" si="0"/>
        <v>-1.1478749964128907</v>
      </c>
    </row>
    <row r="27" spans="1:5" ht="18" customHeight="1" x14ac:dyDescent="0.25">
      <c r="A27" s="8">
        <v>73</v>
      </c>
      <c r="B27" s="2" t="s">
        <v>28</v>
      </c>
      <c r="C27" s="9">
        <v>974782</v>
      </c>
      <c r="D27" s="9">
        <v>974782</v>
      </c>
      <c r="E27" s="10">
        <f t="shared" si="0"/>
        <v>0</v>
      </c>
    </row>
    <row r="28" spans="1:5" ht="18" customHeight="1" x14ac:dyDescent="0.25">
      <c r="A28" s="8">
        <v>74</v>
      </c>
      <c r="B28" s="2" t="s">
        <v>29</v>
      </c>
      <c r="C28" s="9">
        <v>220280</v>
      </c>
      <c r="D28" s="9">
        <v>197694</v>
      </c>
      <c r="E28" s="10">
        <f t="shared" si="0"/>
        <v>-10.253313964045759</v>
      </c>
    </row>
    <row r="29" spans="1:5" ht="18" customHeight="1" x14ac:dyDescent="0.25">
      <c r="A29" s="8">
        <v>75</v>
      </c>
      <c r="B29" s="2" t="s">
        <v>30</v>
      </c>
      <c r="C29" s="9">
        <v>388800</v>
      </c>
      <c r="D29" s="9">
        <v>333200</v>
      </c>
      <c r="E29" s="10">
        <f t="shared" si="0"/>
        <v>-14.300411522633743</v>
      </c>
    </row>
    <row r="30" spans="1:5" ht="18" customHeight="1" x14ac:dyDescent="0.25">
      <c r="A30" s="8">
        <v>76</v>
      </c>
      <c r="B30" s="2" t="s">
        <v>31</v>
      </c>
      <c r="C30" s="9">
        <v>158250</v>
      </c>
      <c r="D30" s="9">
        <v>164250</v>
      </c>
      <c r="E30" s="10">
        <f t="shared" si="0"/>
        <v>3.7914691943127963</v>
      </c>
    </row>
    <row r="31" spans="1:5" ht="18" customHeight="1" x14ac:dyDescent="0.25">
      <c r="A31" s="8">
        <v>79</v>
      </c>
      <c r="B31" s="2" t="s">
        <v>32</v>
      </c>
      <c r="C31" s="9">
        <v>37598</v>
      </c>
      <c r="D31" s="9">
        <v>37598</v>
      </c>
      <c r="E31" s="10">
        <f t="shared" si="0"/>
        <v>0</v>
      </c>
    </row>
    <row r="32" spans="1:5" ht="18" customHeight="1" x14ac:dyDescent="0.25">
      <c r="A32" s="8">
        <v>81</v>
      </c>
      <c r="B32" s="2" t="s">
        <v>33</v>
      </c>
      <c r="C32" s="9">
        <v>278709</v>
      </c>
      <c r="D32" s="9">
        <v>346792</v>
      </c>
      <c r="E32" s="10">
        <f t="shared" si="0"/>
        <v>24.427987614321747</v>
      </c>
    </row>
    <row r="33" spans="1:5" ht="18" customHeight="1" x14ac:dyDescent="0.25">
      <c r="A33" s="8">
        <v>82</v>
      </c>
      <c r="B33" s="2" t="s">
        <v>34</v>
      </c>
      <c r="C33" s="9">
        <v>54760</v>
      </c>
      <c r="D33" s="9">
        <v>55760</v>
      </c>
      <c r="E33" s="10">
        <f t="shared" si="0"/>
        <v>1.8261504747991233</v>
      </c>
    </row>
    <row r="34" spans="1:5" ht="18" customHeight="1" x14ac:dyDescent="0.25">
      <c r="A34" s="8">
        <v>84</v>
      </c>
      <c r="B34" s="2" t="s">
        <v>35</v>
      </c>
      <c r="C34" s="9">
        <v>156600</v>
      </c>
      <c r="D34" s="9">
        <v>156600</v>
      </c>
      <c r="E34" s="10">
        <f t="shared" si="0"/>
        <v>0</v>
      </c>
    </row>
    <row r="35" spans="1:5" ht="18" customHeight="1" x14ac:dyDescent="0.25">
      <c r="A35" s="8" t="s">
        <v>36</v>
      </c>
      <c r="B35" s="2" t="s">
        <v>37</v>
      </c>
      <c r="C35" s="9">
        <v>72200</v>
      </c>
      <c r="D35" s="9">
        <v>72200</v>
      </c>
      <c r="E35" s="10">
        <f t="shared" si="0"/>
        <v>0</v>
      </c>
    </row>
    <row r="36" spans="1:5" ht="18" customHeight="1" x14ac:dyDescent="0.25">
      <c r="A36" s="8" t="s">
        <v>38</v>
      </c>
      <c r="B36" s="2" t="s">
        <v>39</v>
      </c>
      <c r="C36" s="9">
        <v>146000</v>
      </c>
      <c r="D36" s="9">
        <v>146000</v>
      </c>
      <c r="E36" s="10">
        <f t="shared" si="0"/>
        <v>0</v>
      </c>
    </row>
    <row r="37" spans="1:5" ht="18" customHeight="1" x14ac:dyDescent="0.25">
      <c r="A37" s="8">
        <v>86</v>
      </c>
      <c r="B37" s="2" t="s">
        <v>40</v>
      </c>
      <c r="C37" s="9">
        <v>6732</v>
      </c>
      <c r="D37" s="9">
        <v>6732</v>
      </c>
      <c r="E37" s="10">
        <f t="shared" si="0"/>
        <v>0</v>
      </c>
    </row>
    <row r="38" spans="1:5" ht="18" customHeight="1" x14ac:dyDescent="0.25">
      <c r="A38" s="8">
        <v>87</v>
      </c>
      <c r="B38" s="2" t="s">
        <v>41</v>
      </c>
      <c r="C38" s="9">
        <v>62680</v>
      </c>
      <c r="D38" s="9">
        <v>64940</v>
      </c>
      <c r="E38" s="10">
        <f t="shared" si="0"/>
        <v>3.6056158264199105</v>
      </c>
    </row>
    <row r="39" spans="1:5" ht="18" customHeight="1" x14ac:dyDescent="0.25">
      <c r="A39" s="8">
        <v>89</v>
      </c>
      <c r="B39" s="2" t="s">
        <v>42</v>
      </c>
      <c r="C39" s="9">
        <v>74679841</v>
      </c>
      <c r="D39" s="9">
        <v>75455046</v>
      </c>
      <c r="E39" s="10">
        <f t="shared" si="0"/>
        <v>1.0380378287093568</v>
      </c>
    </row>
    <row r="40" spans="1:5" ht="18" customHeight="1" x14ac:dyDescent="0.25">
      <c r="A40" s="8" t="s">
        <v>43</v>
      </c>
      <c r="B40" s="2" t="s">
        <v>44</v>
      </c>
      <c r="C40" s="9">
        <v>2286750</v>
      </c>
      <c r="D40" s="9">
        <v>2326750</v>
      </c>
      <c r="E40" s="10">
        <f t="shared" si="0"/>
        <v>1.7492073904012244</v>
      </c>
    </row>
    <row r="41" spans="1:5" ht="18" customHeight="1" x14ac:dyDescent="0.25">
      <c r="A41" s="8" t="s">
        <v>45</v>
      </c>
      <c r="B41" s="2" t="s">
        <v>46</v>
      </c>
      <c r="C41" s="9">
        <v>7195000</v>
      </c>
      <c r="D41" s="9">
        <v>7712000</v>
      </c>
      <c r="E41" s="10">
        <f t="shared" si="0"/>
        <v>7.1855455177206391</v>
      </c>
    </row>
    <row r="42" spans="1:5" ht="18" customHeight="1" thickBot="1" x14ac:dyDescent="0.3">
      <c r="A42" s="8" t="s">
        <v>47</v>
      </c>
      <c r="B42" s="2" t="s">
        <v>48</v>
      </c>
      <c r="C42" s="9">
        <v>846400</v>
      </c>
      <c r="D42" s="9">
        <v>960400</v>
      </c>
      <c r="E42" s="10">
        <f t="shared" si="0"/>
        <v>13.468809073724008</v>
      </c>
    </row>
    <row r="43" spans="1:5" ht="30" customHeight="1" x14ac:dyDescent="0.25">
      <c r="A43" s="11"/>
      <c r="B43" s="12" t="s">
        <v>49</v>
      </c>
      <c r="C43" s="13">
        <f>SUM(C5:C42)</f>
        <v>115986998</v>
      </c>
      <c r="D43" s="13">
        <f>SUM(D5:D42)</f>
        <v>118090458</v>
      </c>
      <c r="E43" s="14">
        <f t="shared" si="0"/>
        <v>1.8135308580018599</v>
      </c>
    </row>
    <row r="44" spans="1:5" x14ac:dyDescent="0.25">
      <c r="A44" s="15"/>
      <c r="D44" s="16"/>
      <c r="E44" s="16"/>
    </row>
    <row r="46" spans="1:5" x14ac:dyDescent="0.25">
      <c r="C46" s="3"/>
      <c r="E46" s="17"/>
    </row>
    <row r="47" spans="1:5" x14ac:dyDescent="0.25">
      <c r="E47" s="2"/>
    </row>
    <row r="53" spans="5:5" x14ac:dyDescent="0.25">
      <c r="E53" s="18"/>
    </row>
  </sheetData>
  <printOptions horizontalCentered="1"/>
  <pageMargins left="1.1811023622047245" right="1.1811023622047245" top="1.3779527559055118" bottom="1.1811023622047245" header="0" footer="0"/>
  <pageSetup paperSize="9" scale="69" orientation="portrait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CompG- ufg 20-21</vt:lpstr>
      <vt:lpstr>'CompG- ufg 20-21'!Área_de_impresión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2021-06-10T10:59:29Z</dcterms:created>
  <dcterms:modified xsi:type="dcterms:W3CDTF">2021-06-10T10:59:42Z</dcterms:modified>
</cp:coreProperties>
</file>