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Departamentos" sheetId="1" r:id="rId1"/>
  </sheets>
  <definedNames>
    <definedName name="_xlnm.Print_Area" localSheetId="0">Departamentos!$A$1:$N$103</definedName>
    <definedName name="Print_Titles" localSheetId="0">Departamentos!$1:$5</definedName>
    <definedName name="_xlnm.Print_Titles" localSheetId="0">Departamentos!$1:$4</definedName>
  </definedNames>
  <calcPr calcId="162913"/>
</workbook>
</file>

<file path=xl/calcChain.xml><?xml version="1.0" encoding="utf-8"?>
<calcChain xmlns="http://schemas.openxmlformats.org/spreadsheetml/2006/main">
  <c r="G101" i="1" l="1"/>
  <c r="H101" i="1"/>
  <c r="F97" i="1"/>
  <c r="G97" i="1"/>
  <c r="F98" i="1"/>
  <c r="G98" i="1"/>
  <c r="F99" i="1"/>
  <c r="G99" i="1"/>
  <c r="F100" i="1"/>
  <c r="G100" i="1"/>
  <c r="F101" i="1"/>
  <c r="C91" i="1"/>
  <c r="C101" i="1" s="1"/>
  <c r="D91" i="1"/>
  <c r="D101" i="1" s="1"/>
  <c r="E91" i="1"/>
  <c r="E101" i="1" s="1"/>
  <c r="C73" i="1"/>
  <c r="C100" i="1" s="1"/>
  <c r="D73" i="1"/>
  <c r="D100" i="1" s="1"/>
  <c r="E73" i="1"/>
  <c r="E100" i="1" s="1"/>
  <c r="C50" i="1"/>
  <c r="C99" i="1" s="1"/>
  <c r="D50" i="1"/>
  <c r="D99" i="1" s="1"/>
  <c r="E50" i="1"/>
  <c r="E99" i="1" s="1"/>
  <c r="C30" i="1"/>
  <c r="C98" i="1" s="1"/>
  <c r="D30" i="1"/>
  <c r="D98" i="1" s="1"/>
  <c r="E30" i="1"/>
  <c r="E98" i="1" s="1"/>
  <c r="C21" i="1"/>
  <c r="C97" i="1" s="1"/>
  <c r="D21" i="1"/>
  <c r="D97" i="1" s="1"/>
  <c r="E21" i="1"/>
  <c r="E97" i="1" s="1"/>
  <c r="E103" i="1" l="1"/>
  <c r="D103" i="1"/>
  <c r="C103" i="1"/>
  <c r="M101" i="1"/>
  <c r="N101" i="1"/>
  <c r="L101" i="1"/>
  <c r="M100" i="1"/>
  <c r="N100" i="1"/>
  <c r="L100" i="1"/>
  <c r="M99" i="1"/>
  <c r="N99" i="1"/>
  <c r="L99" i="1"/>
  <c r="N97" i="1"/>
  <c r="M97" i="1"/>
  <c r="L97" i="1"/>
  <c r="N73" i="1"/>
  <c r="M73" i="1"/>
  <c r="L73" i="1"/>
  <c r="G91" i="1" l="1"/>
  <c r="H91" i="1"/>
  <c r="I91" i="1"/>
  <c r="I101" i="1" s="1"/>
  <c r="J91" i="1"/>
  <c r="J101" i="1" s="1"/>
  <c r="K91" i="1"/>
  <c r="K101" i="1" s="1"/>
  <c r="L91" i="1"/>
  <c r="M91" i="1"/>
  <c r="N91" i="1"/>
  <c r="F91" i="1"/>
  <c r="G73" i="1"/>
  <c r="H73" i="1"/>
  <c r="H100" i="1" s="1"/>
  <c r="I73" i="1"/>
  <c r="I100" i="1" s="1"/>
  <c r="J73" i="1"/>
  <c r="J100" i="1" s="1"/>
  <c r="K73" i="1"/>
  <c r="K100" i="1" s="1"/>
  <c r="F73" i="1"/>
  <c r="G50" i="1"/>
  <c r="H50" i="1"/>
  <c r="H99" i="1" s="1"/>
  <c r="I50" i="1"/>
  <c r="I99" i="1" s="1"/>
  <c r="J50" i="1"/>
  <c r="J99" i="1" s="1"/>
  <c r="K50" i="1"/>
  <c r="K99" i="1" s="1"/>
  <c r="L50" i="1"/>
  <c r="M50" i="1"/>
  <c r="N50" i="1"/>
  <c r="F50" i="1"/>
  <c r="G21" i="1"/>
  <c r="H21" i="1"/>
  <c r="H97" i="1" s="1"/>
  <c r="I21" i="1"/>
  <c r="I97" i="1" s="1"/>
  <c r="J21" i="1"/>
  <c r="J97" i="1" s="1"/>
  <c r="K21" i="1"/>
  <c r="K97" i="1" s="1"/>
  <c r="L21" i="1"/>
  <c r="M21" i="1"/>
  <c r="N21" i="1"/>
  <c r="F21" i="1"/>
  <c r="G30" i="1"/>
  <c r="H30" i="1"/>
  <c r="H98" i="1" s="1"/>
  <c r="I30" i="1"/>
  <c r="I98" i="1" s="1"/>
  <c r="J30" i="1"/>
  <c r="J98" i="1" s="1"/>
  <c r="K30" i="1"/>
  <c r="K98" i="1" s="1"/>
  <c r="L30" i="1"/>
  <c r="L98" i="1" s="1"/>
  <c r="M30" i="1"/>
  <c r="M98" i="1" s="1"/>
  <c r="N30" i="1"/>
  <c r="N98" i="1" s="1"/>
  <c r="F30" i="1"/>
  <c r="M103" i="1" l="1"/>
  <c r="L103" i="1" l="1"/>
  <c r="N103" i="1"/>
  <c r="K103" i="1" l="1"/>
  <c r="I103" i="1" l="1"/>
  <c r="J103" i="1" l="1"/>
  <c r="G103" i="1" l="1"/>
  <c r="F103" i="1"/>
  <c r="H103" i="1" l="1"/>
</calcChain>
</file>

<file path=xl/sharedStrings.xml><?xml version="1.0" encoding="utf-8"?>
<sst xmlns="http://schemas.openxmlformats.org/spreadsheetml/2006/main" count="177" uniqueCount="78">
  <si>
    <t>Unidades organizadoras</t>
  </si>
  <si>
    <t>Propuestos</t>
  </si>
  <si>
    <t>Impartidos</t>
  </si>
  <si>
    <t>Matriculados</t>
  </si>
  <si>
    <t>25</t>
  </si>
  <si>
    <t>DPTO. ADMINISTRACION DE EMPRESAS</t>
  </si>
  <si>
    <t>27</t>
  </si>
  <si>
    <t>DPTO. DERECHO PRIVADO</t>
  </si>
  <si>
    <t>10</t>
  </si>
  <si>
    <t>DPTO. ECONOMIA</t>
  </si>
  <si>
    <t>TOTALES</t>
  </si>
  <si>
    <t>PROGRAMAS DE MASTER INTERUNIVERSITARIO</t>
  </si>
  <si>
    <t>PROGRAMAS DE EXPERTO</t>
  </si>
  <si>
    <t>28</t>
  </si>
  <si>
    <t>DPTO. ENFERMERIA</t>
  </si>
  <si>
    <t>PROGRAMAS DE ESPECIALIZACION</t>
  </si>
  <si>
    <t>07</t>
  </si>
  <si>
    <t>DPTO. DERECHO PUBLICO</t>
  </si>
  <si>
    <t>08</t>
  </si>
  <si>
    <t>DPTO. INGENIERIA ESTRUCTURAL Y MECANICA</t>
  </si>
  <si>
    <t>MASTER</t>
  </si>
  <si>
    <t>MASTER INTERUNIVERSITARIO</t>
  </si>
  <si>
    <t>EXPERTO</t>
  </si>
  <si>
    <t>ESPECIALIZACION</t>
  </si>
  <si>
    <t>RESUMEN ESTUDIOS DE POSTGRADO</t>
  </si>
  <si>
    <t xml:space="preserve"> </t>
  </si>
  <si>
    <t>PROGRAMAS DE FORMACION CONTINUA</t>
  </si>
  <si>
    <t>FORMACION CONTINUA</t>
  </si>
  <si>
    <t>DPTO.  ECONOMIA</t>
  </si>
  <si>
    <t>DPTO. ADMINISTRACIÓN DE EMPRESAS</t>
  </si>
  <si>
    <t>45</t>
  </si>
  <si>
    <t>ESCUELA TECNICA SUPERIOR DE NAUTICA</t>
  </si>
  <si>
    <t>DPTO. ENFERMERÍA</t>
  </si>
  <si>
    <t>98</t>
  </si>
  <si>
    <t>ESCUELA UNIVERSITARIA DE FISIOTERAPIA "GIMBERNAT CANTABRIA"</t>
  </si>
  <si>
    <t>31</t>
  </si>
  <si>
    <t>FACULTAD DE FILOSOFÍA Y LETRAS</t>
  </si>
  <si>
    <t>32</t>
  </si>
  <si>
    <t>FACULTAD DE CIENCIAS</t>
  </si>
  <si>
    <t>DPTO. CIENCIAS MÉDICAS Y QUIRÚRGICAS</t>
  </si>
  <si>
    <t>50</t>
  </si>
  <si>
    <t>DPTO. TECNOLOGÍA ELECTRÓNICA E INGENIERÍA DE SISTEMAS Y AUTOMÁTICA</t>
  </si>
  <si>
    <t>41</t>
  </si>
  <si>
    <t>FACULTAD DE EDUCACIÓN</t>
  </si>
  <si>
    <t>96</t>
  </si>
  <si>
    <t>11</t>
  </si>
  <si>
    <t>DPTO. EDUCACIÓN</t>
  </si>
  <si>
    <t>MEMORIA ANUAL DE ESTUDIOS PROPIOS DE POSGRADO</t>
  </si>
  <si>
    <t>97</t>
  </si>
  <si>
    <t>CENTRO INTERNACIONAL DE ESTUDIOS SUPERIORES DE ESPAÑOL (CIESE-COMILLAS)</t>
  </si>
  <si>
    <t>06</t>
  </si>
  <si>
    <t>09</t>
  </si>
  <si>
    <t>DPTO. TRANSPORTES Y TECNOLOGÍA DE PROYECTOS Y PROCESOS</t>
  </si>
  <si>
    <t>36</t>
  </si>
  <si>
    <t>FACULTAD DE CIENCIAS ECONÓMICAS Y EMPRESARIALES</t>
  </si>
  <si>
    <t>56</t>
  </si>
  <si>
    <t>INSTITUTO DE HIDRÁULICA AMBIENTAL</t>
  </si>
  <si>
    <t>DPTO. INGENIERÍA ESTRUCTURAL Y MECÁNICA</t>
  </si>
  <si>
    <t>CENTRO INTERNACIONAL DE ESTUDIOS SUPERIORES DEL ESPAÑOL (CIESE-COMILLAS)</t>
  </si>
  <si>
    <t>PROGRAMAS DE MÁSTER</t>
  </si>
  <si>
    <t>SANTANDER FINANCIAL INSTITUTE (SANFI)-FUNDACIÓN DE LA UNIVERSIDAD DE CANTABRIA PARA EL ESTUDIO Y LA INVESTIGACIÓN DEL SECTOR FINANCIERO</t>
  </si>
  <si>
    <t>14</t>
  </si>
  <si>
    <t>DPTO. FÍSICA APLICADA</t>
  </si>
  <si>
    <t>2016/2017</t>
  </si>
  <si>
    <t>2017/2018</t>
  </si>
  <si>
    <t>DPT. C. Y T. DE NAVEGACIÓN Y CONSTRUCCIÓN NAVAL</t>
  </si>
  <si>
    <t>26</t>
  </si>
  <si>
    <t>35</t>
  </si>
  <si>
    <t>E.T.S. DE INGENIEROS DE CAMINOS, CANALES Y PUERTOS</t>
  </si>
  <si>
    <t>Tipo de Estudios</t>
  </si>
  <si>
    <t>2018/2019</t>
  </si>
  <si>
    <t>16</t>
  </si>
  <si>
    <t>DPTO. FISIOLOGÍA Y FARMACOLOGÍA</t>
  </si>
  <si>
    <t>99</t>
  </si>
  <si>
    <t>ESCUELA UNIVERSITARIA DE TURISMO "ALTAMIRA"</t>
  </si>
  <si>
    <t>44</t>
  </si>
  <si>
    <t>FACULTAD DE ENFERMERÍA</t>
  </si>
  <si>
    <t>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</si>
</sst>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12" x14ac:knownFonts="1">
    <font>
      <sz val="10"/>
      <name val="Arial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2"/>
      <color indexed="9"/>
      <name val="Verdana"/>
      <family val="2"/>
    </font>
    <font>
      <b/>
      <sz val="8"/>
      <color indexed="16"/>
      <name val="Verdana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rgb="FF000000"/>
      <name val="Verdana"/>
      <family val="2"/>
    </font>
    <font>
      <b/>
      <sz val="8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Fill="1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/>
    <xf numFmtId="49" fontId="3" fillId="0" borderId="0" xfId="0" applyNumberFormat="1" applyFont="1" applyBorder="1"/>
    <xf numFmtId="0" fontId="3" fillId="0" borderId="0" xfId="0" applyFont="1" applyBorder="1"/>
    <xf numFmtId="0" fontId="11" fillId="6" borderId="4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9" fontId="3" fillId="0" borderId="0" xfId="0" applyNumberFormat="1" applyFont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/>
    </xf>
    <xf numFmtId="0" fontId="2" fillId="0" borderId="2" xfId="0" applyFont="1" applyFill="1" applyBorder="1"/>
    <xf numFmtId="49" fontId="7" fillId="4" borderId="1" xfId="0" applyNumberFormat="1" applyFont="1" applyFill="1" applyBorder="1" applyAlignment="1">
      <alignment vertical="top" wrapText="1"/>
    </xf>
    <xf numFmtId="49" fontId="3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vertical="top" wrapText="1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vertical="top" wrapText="1"/>
    </xf>
    <xf numFmtId="0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" fillId="0" borderId="17" xfId="0" applyNumberFormat="1" applyFont="1" applyBorder="1" applyAlignment="1">
      <alignment vertical="top" wrapText="1"/>
    </xf>
    <xf numFmtId="0" fontId="3" fillId="0" borderId="17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top" wrapText="1"/>
    </xf>
    <xf numFmtId="0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9" fontId="3" fillId="0" borderId="15" xfId="0" applyNumberFormat="1" applyFont="1" applyBorder="1" applyAlignment="1">
      <alignment vertical="center" wrapText="1"/>
    </xf>
    <xf numFmtId="0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/>
    </xf>
    <xf numFmtId="49" fontId="8" fillId="5" borderId="4" xfId="0" applyNumberFormat="1" applyFont="1" applyFill="1" applyBorder="1" applyAlignment="1">
      <alignment vertical="top" wrapText="1"/>
    </xf>
    <xf numFmtId="0" fontId="8" fillId="5" borderId="4" xfId="0" applyFont="1" applyFill="1" applyBorder="1" applyAlignment="1">
      <alignment horizontal="center"/>
    </xf>
    <xf numFmtId="0" fontId="3" fillId="0" borderId="17" xfId="0" applyFont="1" applyBorder="1"/>
    <xf numFmtId="0" fontId="3" fillId="0" borderId="15" xfId="0" applyFont="1" applyBorder="1"/>
    <xf numFmtId="0" fontId="6" fillId="2" borderId="4" xfId="0" applyFont="1" applyFill="1" applyBorder="1" applyAlignment="1">
      <alignment horizontal="center"/>
    </xf>
    <xf numFmtId="49" fontId="11" fillId="6" borderId="4" xfId="0" applyNumberFormat="1" applyFont="1" applyFill="1" applyBorder="1"/>
    <xf numFmtId="3" fontId="3" fillId="0" borderId="9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Border="1"/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0" xfId="0" applyFont="1" applyFill="1" applyBorder="1"/>
    <xf numFmtId="49" fontId="3" fillId="0" borderId="30" xfId="0" applyNumberFormat="1" applyFont="1" applyBorder="1" applyAlignment="1">
      <alignment vertical="top" wrapText="1"/>
    </xf>
    <xf numFmtId="3" fontId="11" fillId="6" borderId="4" xfId="0" applyNumberFormat="1" applyFont="1" applyFill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11" fillId="6" borderId="28" xfId="0" applyNumberFormat="1" applyFont="1" applyFill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NumberFormat="1" applyFont="1" applyBorder="1" applyAlignment="1">
      <alignment horizontal="center" vertical="center"/>
    </xf>
    <xf numFmtId="0" fontId="3" fillId="7" borderId="30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left"/>
    </xf>
    <xf numFmtId="0" fontId="9" fillId="3" borderId="4" xfId="0" applyFont="1" applyFill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/>
    </xf>
    <xf numFmtId="164" fontId="5" fillId="4" borderId="26" xfId="0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164" fontId="5" fillId="4" borderId="28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left"/>
    </xf>
    <xf numFmtId="14" fontId="10" fillId="0" borderId="3" xfId="0" applyNumberFormat="1" applyFont="1" applyFill="1" applyBorder="1" applyAlignment="1">
      <alignment horizontal="left"/>
    </xf>
    <xf numFmtId="49" fontId="9" fillId="3" borderId="4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4" borderId="0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0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2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49" fontId="9" fillId="3" borderId="26" xfId="0" applyNumberFormat="1" applyFont="1" applyFill="1" applyBorder="1" applyAlignment="1">
      <alignment horizontal="center" vertical="center"/>
    </xf>
    <xf numFmtId="49" fontId="9" fillId="3" borderId="27" xfId="0" applyNumberFormat="1" applyFont="1" applyFill="1" applyBorder="1" applyAlignment="1">
      <alignment horizontal="center" vertical="center"/>
    </xf>
    <xf numFmtId="49" fontId="9" fillId="3" borderId="28" xfId="0" applyNumberFormat="1" applyFont="1" applyFill="1" applyBorder="1" applyAlignment="1">
      <alignment horizontal="center" vertical="center"/>
    </xf>
    <xf numFmtId="0" fontId="11" fillId="6" borderId="4" xfId="0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7" borderId="12" xfId="0" applyNumberFormat="1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3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109288</xdr:colOff>
      <xdr:row>0</xdr:row>
      <xdr:rowOff>137361</xdr:rowOff>
    </xdr:from>
    <xdr:to>
      <xdr:col>10</xdr:col>
      <xdr:colOff>411480</xdr:colOff>
      <xdr:row>0</xdr:row>
      <xdr:rowOff>627337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88" y="137361"/>
          <a:ext cx="11290232" cy="489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view="pageBreakPreview" zoomScaleNormal="100" zoomScaleSheetLayoutView="100" zoomScalePageLayoutView="90" workbookViewId="0">
      <selection activeCell="D84" sqref="D84"/>
    </sheetView>
  </sheetViews>
  <sheetFormatPr baseColWidth="10" defaultColWidth="11.42578125" defaultRowHeight="10.5" x14ac:dyDescent="0.15"/>
  <cols>
    <col min="1" max="1" width="5" style="5" customWidth="1"/>
    <col min="2" max="2" width="70.5703125" style="6" customWidth="1"/>
    <col min="3" max="3" width="11.28515625" style="6" customWidth="1"/>
    <col min="4" max="4" width="11" style="6" customWidth="1"/>
    <col min="5" max="5" width="11.5703125" style="6" customWidth="1"/>
    <col min="6" max="6" width="10.28515625" style="2" customWidth="1"/>
    <col min="7" max="7" width="9.5703125" style="2" customWidth="1"/>
    <col min="8" max="8" width="11.140625" style="2" customWidth="1"/>
    <col min="9" max="9" width="10.28515625" style="2" customWidth="1"/>
    <col min="10" max="10" width="9.5703125" style="2" customWidth="1"/>
    <col min="11" max="11" width="11.140625" style="2" customWidth="1"/>
    <col min="12" max="12" width="10.28515625" style="2" customWidth="1"/>
    <col min="13" max="13" width="9.5703125" style="2" bestFit="1" customWidth="1"/>
    <col min="14" max="14" width="11.140625" style="2" bestFit="1" customWidth="1"/>
    <col min="15" max="16384" width="11.42578125" style="2"/>
  </cols>
  <sheetData>
    <row r="1" spans="1:14" ht="65.25" customHeight="1" x14ac:dyDescent="0.2">
      <c r="A1" s="8"/>
      <c r="B1" s="74"/>
      <c r="C1" s="74"/>
      <c r="D1" s="74"/>
      <c r="E1" s="74"/>
      <c r="F1" s="11"/>
      <c r="G1" s="11"/>
      <c r="H1" s="11"/>
      <c r="I1" s="11"/>
      <c r="J1" s="11"/>
      <c r="K1" s="11"/>
      <c r="L1" s="11"/>
      <c r="M1" s="11"/>
      <c r="N1" s="11"/>
    </row>
    <row r="2" spans="1:14" ht="27.75" customHeight="1" x14ac:dyDescent="0.15">
      <c r="A2" s="103" t="s">
        <v>47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</row>
    <row r="3" spans="1:14" s="1" customFormat="1" ht="10.5" customHeight="1" x14ac:dyDescent="0.15">
      <c r="A3" s="108" t="s">
        <v>0</v>
      </c>
      <c r="B3" s="108"/>
      <c r="C3" s="118" t="s">
        <v>77</v>
      </c>
      <c r="D3" s="118"/>
      <c r="E3" s="118"/>
      <c r="F3" s="118" t="s">
        <v>63</v>
      </c>
      <c r="G3" s="118"/>
      <c r="H3" s="118"/>
      <c r="I3" s="118" t="s">
        <v>64</v>
      </c>
      <c r="J3" s="118"/>
      <c r="K3" s="118"/>
      <c r="L3" s="118" t="s">
        <v>70</v>
      </c>
      <c r="M3" s="118"/>
      <c r="N3" s="118"/>
    </row>
    <row r="4" spans="1:14" s="1" customFormat="1" ht="11.25" x14ac:dyDescent="0.15">
      <c r="A4" s="108"/>
      <c r="B4" s="108"/>
      <c r="C4" s="101" t="s">
        <v>1</v>
      </c>
      <c r="D4" s="101" t="s">
        <v>2</v>
      </c>
      <c r="E4" s="101" t="s">
        <v>3</v>
      </c>
      <c r="F4" s="98" t="s">
        <v>1</v>
      </c>
      <c r="G4" s="98" t="s">
        <v>2</v>
      </c>
      <c r="H4" s="98" t="s">
        <v>3</v>
      </c>
      <c r="I4" s="98" t="s">
        <v>1</v>
      </c>
      <c r="J4" s="98" t="s">
        <v>2</v>
      </c>
      <c r="K4" s="98" t="s">
        <v>3</v>
      </c>
      <c r="L4" s="98" t="s">
        <v>1</v>
      </c>
      <c r="M4" s="98" t="s">
        <v>2</v>
      </c>
      <c r="N4" s="98" t="s">
        <v>3</v>
      </c>
    </row>
    <row r="5" spans="1:14" s="1" customFormat="1" ht="7.35" customHeight="1" x14ac:dyDescent="0.15">
      <c r="A5" s="19"/>
      <c r="B5" s="13"/>
      <c r="C5" s="13"/>
      <c r="D5" s="13"/>
      <c r="E5" s="13"/>
      <c r="F5" s="9"/>
      <c r="G5" s="9"/>
      <c r="H5" s="9"/>
      <c r="I5" s="9"/>
      <c r="J5" s="9"/>
      <c r="K5" s="79"/>
      <c r="L5" s="9"/>
      <c r="M5" s="9"/>
      <c r="N5" s="20"/>
    </row>
    <row r="6" spans="1:14" ht="15" customHeight="1" x14ac:dyDescent="0.15">
      <c r="A6" s="21"/>
      <c r="B6" s="110" t="s">
        <v>59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</row>
    <row r="7" spans="1:14" s="1" customFormat="1" ht="7.35" customHeight="1" x14ac:dyDescent="0.15">
      <c r="A7" s="22"/>
      <c r="B7" s="18"/>
      <c r="C7" s="18"/>
      <c r="D7" s="18"/>
      <c r="E7" s="18"/>
      <c r="F7" s="46"/>
      <c r="G7" s="46"/>
      <c r="H7" s="46"/>
      <c r="I7" s="46"/>
      <c r="J7" s="46"/>
      <c r="K7" s="46"/>
      <c r="L7" s="50"/>
      <c r="M7" s="50"/>
      <c r="N7" s="69"/>
    </row>
    <row r="8" spans="1:14" s="1" customFormat="1" ht="12" customHeight="1" x14ac:dyDescent="0.15">
      <c r="A8" s="24" t="s">
        <v>48</v>
      </c>
      <c r="B8" s="80" t="s">
        <v>58</v>
      </c>
      <c r="C8" s="131"/>
      <c r="D8" s="132"/>
      <c r="E8" s="130"/>
      <c r="F8" s="29"/>
      <c r="G8" s="30"/>
      <c r="H8" s="63"/>
      <c r="I8" s="36">
        <v>1</v>
      </c>
      <c r="J8" s="36">
        <v>0</v>
      </c>
      <c r="K8" s="70">
        <v>0</v>
      </c>
      <c r="L8" s="92">
        <v>1</v>
      </c>
      <c r="M8" s="36">
        <v>0</v>
      </c>
      <c r="N8" s="70">
        <v>0</v>
      </c>
    </row>
    <row r="9" spans="1:14" x14ac:dyDescent="0.15">
      <c r="A9" s="24" t="s">
        <v>4</v>
      </c>
      <c r="B9" s="42" t="s">
        <v>5</v>
      </c>
      <c r="C9" s="134">
        <v>5</v>
      </c>
      <c r="D9" s="135">
        <v>2</v>
      </c>
      <c r="E9" s="133">
        <v>34</v>
      </c>
      <c r="F9" s="44">
        <v>3</v>
      </c>
      <c r="G9" s="45">
        <v>2</v>
      </c>
      <c r="H9" s="61">
        <v>21</v>
      </c>
      <c r="I9" s="36">
        <v>3</v>
      </c>
      <c r="J9" s="36">
        <v>2</v>
      </c>
      <c r="K9" s="70">
        <v>19</v>
      </c>
      <c r="L9" s="92">
        <v>4</v>
      </c>
      <c r="M9" s="36">
        <v>3</v>
      </c>
      <c r="N9" s="70">
        <v>27</v>
      </c>
    </row>
    <row r="10" spans="1:14" x14ac:dyDescent="0.15">
      <c r="A10" s="24" t="s">
        <v>66</v>
      </c>
      <c r="B10" s="42" t="s">
        <v>65</v>
      </c>
      <c r="C10" s="134"/>
      <c r="D10" s="134"/>
      <c r="E10" s="134"/>
      <c r="F10" s="44"/>
      <c r="G10" s="45"/>
      <c r="H10" s="61"/>
      <c r="I10" s="36">
        <v>2</v>
      </c>
      <c r="J10" s="36">
        <v>2</v>
      </c>
      <c r="K10" s="70">
        <v>12</v>
      </c>
      <c r="L10" s="92">
        <v>2</v>
      </c>
      <c r="M10" s="36">
        <v>1</v>
      </c>
      <c r="N10" s="70">
        <v>15</v>
      </c>
    </row>
    <row r="11" spans="1:14" x14ac:dyDescent="0.15">
      <c r="A11" s="24" t="s">
        <v>6</v>
      </c>
      <c r="B11" s="25" t="s">
        <v>7</v>
      </c>
      <c r="C11" s="128">
        <v>2</v>
      </c>
      <c r="D11" s="129">
        <v>2</v>
      </c>
      <c r="E11" s="127">
        <v>55</v>
      </c>
      <c r="F11" s="27">
        <v>3</v>
      </c>
      <c r="G11" s="28">
        <v>3</v>
      </c>
      <c r="H11" s="62">
        <v>54</v>
      </c>
      <c r="I11" s="36">
        <v>3</v>
      </c>
      <c r="J11" s="36">
        <v>3</v>
      </c>
      <c r="K11" s="70">
        <v>49</v>
      </c>
      <c r="L11" s="92">
        <v>4</v>
      </c>
      <c r="M11" s="36">
        <v>3</v>
      </c>
      <c r="N11" s="70">
        <v>47</v>
      </c>
    </row>
    <row r="12" spans="1:14" x14ac:dyDescent="0.15">
      <c r="A12" s="24" t="s">
        <v>8</v>
      </c>
      <c r="B12" s="25" t="s">
        <v>9</v>
      </c>
      <c r="C12" s="128">
        <v>4</v>
      </c>
      <c r="D12" s="129">
        <v>4</v>
      </c>
      <c r="E12" s="127">
        <v>58</v>
      </c>
      <c r="F12" s="27">
        <v>4</v>
      </c>
      <c r="G12" s="28">
        <v>3</v>
      </c>
      <c r="H12" s="62">
        <v>59</v>
      </c>
      <c r="I12" s="36">
        <v>4</v>
      </c>
      <c r="J12" s="36">
        <v>3</v>
      </c>
      <c r="K12" s="70">
        <v>57</v>
      </c>
      <c r="L12" s="92">
        <v>4</v>
      </c>
      <c r="M12" s="36">
        <v>3</v>
      </c>
      <c r="N12" s="70">
        <v>41</v>
      </c>
    </row>
    <row r="13" spans="1:14" x14ac:dyDescent="0.15">
      <c r="A13" s="24" t="s">
        <v>45</v>
      </c>
      <c r="B13" s="25" t="s">
        <v>46</v>
      </c>
      <c r="C13" s="128"/>
      <c r="D13" s="128"/>
      <c r="E13" s="128"/>
      <c r="F13" s="27"/>
      <c r="G13" s="28"/>
      <c r="H13" s="62"/>
      <c r="I13" s="36">
        <v>1</v>
      </c>
      <c r="J13" s="36">
        <v>1</v>
      </c>
      <c r="K13" s="70">
        <v>19</v>
      </c>
      <c r="L13" s="92">
        <v>1</v>
      </c>
      <c r="M13" s="36">
        <v>0</v>
      </c>
      <c r="N13" s="70">
        <v>0</v>
      </c>
    </row>
    <row r="14" spans="1:14" x14ac:dyDescent="0.15">
      <c r="A14" s="24" t="s">
        <v>71</v>
      </c>
      <c r="B14" s="25" t="s">
        <v>72</v>
      </c>
      <c r="C14" s="128"/>
      <c r="D14" s="128"/>
      <c r="E14" s="128"/>
      <c r="F14" s="27"/>
      <c r="G14" s="28"/>
      <c r="H14" s="62"/>
      <c r="I14" s="36"/>
      <c r="J14" s="36"/>
      <c r="K14" s="70"/>
      <c r="L14" s="92">
        <v>2</v>
      </c>
      <c r="M14" s="36">
        <v>2</v>
      </c>
      <c r="N14" s="70">
        <v>21</v>
      </c>
    </row>
    <row r="15" spans="1:14" x14ac:dyDescent="0.15">
      <c r="A15" s="24" t="s">
        <v>33</v>
      </c>
      <c r="B15" s="25" t="s">
        <v>34</v>
      </c>
      <c r="C15" s="136">
        <v>1</v>
      </c>
      <c r="D15" s="136">
        <v>1</v>
      </c>
      <c r="E15" s="137">
        <v>28</v>
      </c>
      <c r="F15" s="27">
        <v>1</v>
      </c>
      <c r="G15" s="27">
        <v>1</v>
      </c>
      <c r="H15" s="64">
        <v>29</v>
      </c>
      <c r="I15" s="36">
        <v>1</v>
      </c>
      <c r="J15" s="36">
        <v>1</v>
      </c>
      <c r="K15" s="70">
        <v>32</v>
      </c>
      <c r="L15" s="92">
        <v>1</v>
      </c>
      <c r="M15" s="36">
        <v>1</v>
      </c>
      <c r="N15" s="70">
        <v>25</v>
      </c>
    </row>
    <row r="16" spans="1:14" x14ac:dyDescent="0.15">
      <c r="A16" s="24" t="s">
        <v>73</v>
      </c>
      <c r="B16" s="25" t="s">
        <v>74</v>
      </c>
      <c r="C16" s="136"/>
      <c r="D16" s="136"/>
      <c r="E16" s="136"/>
      <c r="F16" s="27"/>
      <c r="G16" s="27"/>
      <c r="H16" s="64"/>
      <c r="I16" s="64"/>
      <c r="J16" s="64"/>
      <c r="K16" s="97"/>
      <c r="L16" s="92">
        <v>1</v>
      </c>
      <c r="M16" s="36">
        <v>1</v>
      </c>
      <c r="N16" s="70">
        <v>11</v>
      </c>
    </row>
    <row r="17" spans="1:15" x14ac:dyDescent="0.15">
      <c r="A17" s="24" t="s">
        <v>53</v>
      </c>
      <c r="B17" s="25" t="s">
        <v>54</v>
      </c>
      <c r="C17" s="139">
        <v>1</v>
      </c>
      <c r="D17" s="139">
        <v>0</v>
      </c>
      <c r="E17" s="138">
        <v>0</v>
      </c>
      <c r="F17" s="27">
        <v>1</v>
      </c>
      <c r="G17" s="27">
        <v>1</v>
      </c>
      <c r="H17" s="65">
        <v>23</v>
      </c>
      <c r="I17" s="29"/>
      <c r="J17" s="30"/>
      <c r="K17" s="96"/>
      <c r="L17" s="94"/>
      <c r="M17" s="30"/>
      <c r="N17" s="96"/>
    </row>
    <row r="18" spans="1:15" x14ac:dyDescent="0.15">
      <c r="A18" s="24" t="s">
        <v>42</v>
      </c>
      <c r="B18" s="25" t="s">
        <v>43</v>
      </c>
      <c r="C18" s="139">
        <v>1</v>
      </c>
      <c r="D18" s="139">
        <v>1</v>
      </c>
      <c r="E18" s="138">
        <v>10</v>
      </c>
      <c r="F18" s="27">
        <v>1</v>
      </c>
      <c r="G18" s="27">
        <v>1</v>
      </c>
      <c r="H18" s="65">
        <v>9</v>
      </c>
      <c r="I18" s="36">
        <v>1</v>
      </c>
      <c r="J18" s="36">
        <v>1</v>
      </c>
      <c r="K18" s="70">
        <v>13</v>
      </c>
      <c r="L18" s="92">
        <v>1</v>
      </c>
      <c r="M18" s="36">
        <v>1</v>
      </c>
      <c r="N18" s="70">
        <v>8</v>
      </c>
    </row>
    <row r="19" spans="1:15" ht="21" x14ac:dyDescent="0.15">
      <c r="A19" s="33" t="s">
        <v>44</v>
      </c>
      <c r="B19" s="34" t="s">
        <v>60</v>
      </c>
      <c r="C19" s="139">
        <v>1</v>
      </c>
      <c r="D19" s="139">
        <v>1</v>
      </c>
      <c r="E19" s="138">
        <v>36</v>
      </c>
      <c r="F19" s="27">
        <v>2</v>
      </c>
      <c r="G19" s="27">
        <v>2</v>
      </c>
      <c r="H19" s="65">
        <v>37</v>
      </c>
      <c r="I19" s="31">
        <v>5</v>
      </c>
      <c r="J19" s="31">
        <v>1</v>
      </c>
      <c r="K19" s="73">
        <v>18</v>
      </c>
      <c r="L19" s="95">
        <v>7</v>
      </c>
      <c r="M19" s="31">
        <v>1</v>
      </c>
      <c r="N19" s="73">
        <v>24</v>
      </c>
    </row>
    <row r="20" spans="1:15" x14ac:dyDescent="0.15">
      <c r="A20" s="37"/>
      <c r="B20" s="38"/>
      <c r="C20" s="38"/>
      <c r="D20" s="38"/>
      <c r="E20" s="38"/>
      <c r="F20" s="39"/>
      <c r="G20" s="40"/>
      <c r="H20" s="14"/>
      <c r="I20" s="39"/>
      <c r="J20" s="40"/>
      <c r="K20" s="14"/>
      <c r="L20" s="66"/>
      <c r="M20" s="40"/>
      <c r="N20" s="41"/>
    </row>
    <row r="21" spans="1:15" s="3" customFormat="1" ht="11.25" x14ac:dyDescent="0.2">
      <c r="A21" s="54"/>
      <c r="B21" s="55" t="s">
        <v>10</v>
      </c>
      <c r="C21" s="124">
        <f t="shared" ref="C21:E21" si="0">SUM(C8:C19)</f>
        <v>15</v>
      </c>
      <c r="D21" s="124">
        <f t="shared" si="0"/>
        <v>11</v>
      </c>
      <c r="E21" s="124">
        <f t="shared" si="0"/>
        <v>221</v>
      </c>
      <c r="F21" s="56">
        <f>SUM(F8:F19)</f>
        <v>15</v>
      </c>
      <c r="G21" s="56">
        <f t="shared" ref="G21:N21" si="1">SUM(G8:G19)</f>
        <v>13</v>
      </c>
      <c r="H21" s="56">
        <f t="shared" si="1"/>
        <v>232</v>
      </c>
      <c r="I21" s="56">
        <f t="shared" si="1"/>
        <v>21</v>
      </c>
      <c r="J21" s="56">
        <f t="shared" si="1"/>
        <v>14</v>
      </c>
      <c r="K21" s="56">
        <f t="shared" si="1"/>
        <v>219</v>
      </c>
      <c r="L21" s="56">
        <f t="shared" si="1"/>
        <v>28</v>
      </c>
      <c r="M21" s="56">
        <f t="shared" si="1"/>
        <v>16</v>
      </c>
      <c r="N21" s="56">
        <f t="shared" si="1"/>
        <v>219</v>
      </c>
    </row>
    <row r="22" spans="1:15" x14ac:dyDescent="0.15">
      <c r="A22" s="22"/>
      <c r="B22" s="48"/>
      <c r="C22" s="18"/>
      <c r="D22" s="18"/>
      <c r="E22" s="18"/>
      <c r="F22" s="8"/>
      <c r="G22" s="8"/>
      <c r="H22" s="8"/>
      <c r="I22" s="8"/>
      <c r="J22" s="8"/>
      <c r="K22" s="78"/>
      <c r="L22" s="8"/>
      <c r="M22" s="8"/>
      <c r="N22" s="7"/>
    </row>
    <row r="23" spans="1:15" ht="15" customHeight="1" x14ac:dyDescent="0.15">
      <c r="A23" s="109" t="s">
        <v>11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</row>
    <row r="24" spans="1:15" x14ac:dyDescent="0.15">
      <c r="A24" s="22"/>
      <c r="B24" s="18"/>
      <c r="C24" s="18"/>
      <c r="D24" s="18"/>
      <c r="E24" s="18"/>
      <c r="F24" s="43"/>
      <c r="G24" s="47"/>
      <c r="H24" s="47"/>
      <c r="I24" s="43"/>
      <c r="J24" s="47"/>
      <c r="K24" s="47"/>
      <c r="L24" s="43"/>
      <c r="M24" s="47"/>
      <c r="N24" s="71"/>
    </row>
    <row r="25" spans="1:15" x14ac:dyDescent="0.15">
      <c r="A25" s="24" t="s">
        <v>8</v>
      </c>
      <c r="B25" s="25" t="s">
        <v>9</v>
      </c>
      <c r="C25" s="140">
        <v>1</v>
      </c>
      <c r="D25" s="140">
        <v>1</v>
      </c>
      <c r="E25" s="140">
        <v>1</v>
      </c>
      <c r="F25" s="26">
        <v>1</v>
      </c>
      <c r="G25" s="26">
        <v>0</v>
      </c>
      <c r="H25" s="65">
        <v>0</v>
      </c>
      <c r="I25" s="36">
        <v>1</v>
      </c>
      <c r="J25" s="36">
        <v>0</v>
      </c>
      <c r="K25" s="70">
        <v>0</v>
      </c>
      <c r="L25" s="83"/>
      <c r="M25" s="26"/>
      <c r="N25" s="32"/>
    </row>
    <row r="26" spans="1:15" x14ac:dyDescent="0.15">
      <c r="A26" s="24" t="s">
        <v>4</v>
      </c>
      <c r="B26" s="25" t="s">
        <v>29</v>
      </c>
      <c r="C26" s="140"/>
      <c r="D26" s="140"/>
      <c r="E26" s="140"/>
      <c r="F26" s="26"/>
      <c r="G26" s="26"/>
      <c r="H26" s="65"/>
      <c r="I26" s="26"/>
      <c r="J26" s="26"/>
      <c r="K26" s="32"/>
      <c r="L26" s="92">
        <v>1</v>
      </c>
      <c r="M26" s="36">
        <v>0</v>
      </c>
      <c r="N26" s="70">
        <v>0</v>
      </c>
    </row>
    <row r="27" spans="1:15" x14ac:dyDescent="0.15">
      <c r="A27" s="24" t="s">
        <v>18</v>
      </c>
      <c r="B27" s="25" t="s">
        <v>57</v>
      </c>
      <c r="C27" s="141">
        <v>1</v>
      </c>
      <c r="D27" s="141">
        <v>1</v>
      </c>
      <c r="E27" s="141">
        <v>29</v>
      </c>
      <c r="F27" s="26">
        <v>1</v>
      </c>
      <c r="G27" s="26">
        <v>1</v>
      </c>
      <c r="H27" s="65">
        <v>29</v>
      </c>
      <c r="I27" s="36">
        <v>1</v>
      </c>
      <c r="J27" s="36">
        <v>1</v>
      </c>
      <c r="K27" s="70">
        <v>25</v>
      </c>
      <c r="L27" s="92">
        <v>1</v>
      </c>
      <c r="M27" s="36">
        <v>1</v>
      </c>
      <c r="N27" s="70">
        <v>21</v>
      </c>
    </row>
    <row r="28" spans="1:15" ht="21" x14ac:dyDescent="0.15">
      <c r="A28" s="33" t="s">
        <v>44</v>
      </c>
      <c r="B28" s="51" t="s">
        <v>60</v>
      </c>
      <c r="C28" s="142">
        <v>3</v>
      </c>
      <c r="D28" s="142">
        <v>2</v>
      </c>
      <c r="E28" s="142">
        <v>49</v>
      </c>
      <c r="F28" s="52">
        <v>3</v>
      </c>
      <c r="G28" s="52">
        <v>2</v>
      </c>
      <c r="H28" s="67">
        <v>51</v>
      </c>
      <c r="I28" s="36">
        <v>3</v>
      </c>
      <c r="J28" s="36">
        <v>3</v>
      </c>
      <c r="K28" s="70">
        <v>82</v>
      </c>
      <c r="L28" s="92">
        <v>3</v>
      </c>
      <c r="M28" s="36">
        <v>3</v>
      </c>
      <c r="N28" s="70">
        <v>88</v>
      </c>
    </row>
    <row r="29" spans="1:15" x14ac:dyDescent="0.15">
      <c r="A29" s="22"/>
      <c r="B29" s="38"/>
      <c r="C29" s="38"/>
      <c r="D29" s="38"/>
      <c r="E29" s="38"/>
      <c r="F29" s="52"/>
      <c r="G29" s="53"/>
      <c r="H29" s="53"/>
      <c r="I29" s="52"/>
      <c r="J29" s="53"/>
      <c r="K29" s="53"/>
      <c r="L29" s="52"/>
      <c r="M29" s="53"/>
      <c r="N29" s="72"/>
    </row>
    <row r="30" spans="1:15" s="3" customFormat="1" ht="11.25" x14ac:dyDescent="0.2">
      <c r="A30" s="54"/>
      <c r="B30" s="55" t="s">
        <v>10</v>
      </c>
      <c r="C30" s="124">
        <f t="shared" ref="C30:E30" si="2">SUM(C25:C29)</f>
        <v>5</v>
      </c>
      <c r="D30" s="124">
        <f t="shared" si="2"/>
        <v>4</v>
      </c>
      <c r="E30" s="124">
        <f t="shared" si="2"/>
        <v>79</v>
      </c>
      <c r="F30" s="56">
        <f>SUM(F25:F29)</f>
        <v>5</v>
      </c>
      <c r="G30" s="56">
        <f t="shared" ref="G30:N30" si="3">SUM(G25:G29)</f>
        <v>3</v>
      </c>
      <c r="H30" s="56">
        <f t="shared" si="3"/>
        <v>80</v>
      </c>
      <c r="I30" s="56">
        <f t="shared" si="3"/>
        <v>5</v>
      </c>
      <c r="J30" s="56">
        <f t="shared" si="3"/>
        <v>4</v>
      </c>
      <c r="K30" s="56">
        <f t="shared" si="3"/>
        <v>107</v>
      </c>
      <c r="L30" s="56">
        <f t="shared" si="3"/>
        <v>5</v>
      </c>
      <c r="M30" s="56">
        <f t="shared" si="3"/>
        <v>4</v>
      </c>
      <c r="N30" s="56">
        <f t="shared" si="3"/>
        <v>109</v>
      </c>
    </row>
    <row r="31" spans="1:15" x14ac:dyDescent="0.15">
      <c r="A31" s="22"/>
      <c r="B31" s="18"/>
      <c r="C31" s="18"/>
      <c r="D31" s="18"/>
      <c r="E31" s="18"/>
      <c r="F31" s="8"/>
      <c r="G31" s="8"/>
      <c r="H31" s="78"/>
      <c r="I31" s="8"/>
      <c r="J31" s="8"/>
      <c r="K31" s="78"/>
      <c r="L31" s="8"/>
      <c r="M31" s="8"/>
      <c r="N31" s="7"/>
      <c r="O31" s="11"/>
    </row>
    <row r="32" spans="1:15" s="68" customFormat="1" ht="15.75" customHeight="1" x14ac:dyDescent="0.2">
      <c r="A32" s="109" t="s">
        <v>12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</row>
    <row r="33" spans="1:14" x14ac:dyDescent="0.15">
      <c r="A33" s="75"/>
      <c r="B33" s="42"/>
      <c r="C33" s="42"/>
      <c r="D33" s="42"/>
      <c r="E33" s="42"/>
      <c r="F33" s="49"/>
      <c r="G33" s="50"/>
      <c r="H33" s="50"/>
      <c r="I33" s="49"/>
      <c r="J33" s="50"/>
      <c r="K33" s="50"/>
      <c r="L33" s="49"/>
      <c r="M33" s="50"/>
      <c r="N33" s="69"/>
    </row>
    <row r="34" spans="1:14" ht="10.5" customHeight="1" x14ac:dyDescent="0.15">
      <c r="A34" s="76" t="s">
        <v>48</v>
      </c>
      <c r="B34" s="25" t="s">
        <v>58</v>
      </c>
      <c r="C34" s="148">
        <v>1</v>
      </c>
      <c r="D34" s="149">
        <v>1</v>
      </c>
      <c r="E34" s="149">
        <v>24</v>
      </c>
      <c r="F34" s="26">
        <v>1</v>
      </c>
      <c r="G34" s="31">
        <v>1</v>
      </c>
      <c r="H34" s="31">
        <v>20</v>
      </c>
      <c r="I34" s="36">
        <v>1</v>
      </c>
      <c r="J34" s="36">
        <v>1</v>
      </c>
      <c r="K34" s="70">
        <v>20</v>
      </c>
      <c r="L34" s="36">
        <v>1</v>
      </c>
      <c r="M34" s="36">
        <v>1</v>
      </c>
      <c r="N34" s="70">
        <v>14</v>
      </c>
    </row>
    <row r="35" spans="1:14" x14ac:dyDescent="0.15">
      <c r="A35" s="24" t="s">
        <v>4</v>
      </c>
      <c r="B35" s="25" t="s">
        <v>5</v>
      </c>
      <c r="C35" s="148">
        <v>7</v>
      </c>
      <c r="D35" s="148">
        <v>1</v>
      </c>
      <c r="E35" s="148">
        <v>14</v>
      </c>
      <c r="F35" s="26">
        <v>4</v>
      </c>
      <c r="G35" s="26">
        <v>2</v>
      </c>
      <c r="H35" s="26">
        <v>14</v>
      </c>
      <c r="I35" s="36">
        <v>6</v>
      </c>
      <c r="J35" s="36">
        <v>2</v>
      </c>
      <c r="K35" s="70">
        <v>7</v>
      </c>
      <c r="L35" s="36">
        <v>5</v>
      </c>
      <c r="M35" s="36">
        <v>1</v>
      </c>
      <c r="N35" s="70">
        <v>11</v>
      </c>
    </row>
    <row r="36" spans="1:14" x14ac:dyDescent="0.15">
      <c r="A36" s="24" t="s">
        <v>66</v>
      </c>
      <c r="B36" s="42" t="s">
        <v>65</v>
      </c>
      <c r="C36" s="141"/>
      <c r="D36" s="141"/>
      <c r="E36" s="141"/>
      <c r="F36" s="26"/>
      <c r="G36" s="26"/>
      <c r="H36" s="26"/>
      <c r="I36" s="36">
        <v>3</v>
      </c>
      <c r="J36" s="36">
        <v>3</v>
      </c>
      <c r="K36" s="70">
        <v>16</v>
      </c>
      <c r="L36" s="36">
        <v>2</v>
      </c>
      <c r="M36" s="36">
        <v>1</v>
      </c>
      <c r="N36" s="70">
        <v>7</v>
      </c>
    </row>
    <row r="37" spans="1:14" x14ac:dyDescent="0.15">
      <c r="A37" s="24" t="s">
        <v>6</v>
      </c>
      <c r="B37" s="25" t="s">
        <v>7</v>
      </c>
      <c r="C37" s="141"/>
      <c r="D37" s="141"/>
      <c r="E37" s="141"/>
      <c r="F37" s="26">
        <v>2</v>
      </c>
      <c r="G37" s="26">
        <v>0</v>
      </c>
      <c r="H37" s="26">
        <v>0</v>
      </c>
      <c r="I37" s="36">
        <v>2</v>
      </c>
      <c r="J37" s="36">
        <v>2</v>
      </c>
      <c r="K37" s="70">
        <v>3</v>
      </c>
      <c r="L37" s="36">
        <v>2</v>
      </c>
      <c r="M37" s="36">
        <v>1</v>
      </c>
      <c r="N37" s="70">
        <v>3</v>
      </c>
    </row>
    <row r="38" spans="1:14" x14ac:dyDescent="0.15">
      <c r="A38" s="24" t="s">
        <v>8</v>
      </c>
      <c r="B38" s="25" t="s">
        <v>9</v>
      </c>
      <c r="C38" s="147">
        <v>3</v>
      </c>
      <c r="D38" s="147">
        <v>2</v>
      </c>
      <c r="E38" s="147">
        <v>4</v>
      </c>
      <c r="F38" s="26">
        <v>3</v>
      </c>
      <c r="G38" s="26">
        <v>2</v>
      </c>
      <c r="H38" s="26">
        <v>7</v>
      </c>
      <c r="I38" s="36">
        <v>4</v>
      </c>
      <c r="J38" s="36">
        <v>2</v>
      </c>
      <c r="K38" s="70">
        <v>3</v>
      </c>
      <c r="L38" s="36">
        <v>3</v>
      </c>
      <c r="M38" s="36">
        <v>2</v>
      </c>
      <c r="N38" s="70">
        <v>4</v>
      </c>
    </row>
    <row r="39" spans="1:14" x14ac:dyDescent="0.15">
      <c r="A39" s="24" t="s">
        <v>45</v>
      </c>
      <c r="B39" s="25" t="s">
        <v>46</v>
      </c>
      <c r="C39" s="147">
        <v>1</v>
      </c>
      <c r="D39" s="147">
        <v>1</v>
      </c>
      <c r="E39" s="147">
        <v>41</v>
      </c>
      <c r="F39" s="26">
        <v>2</v>
      </c>
      <c r="G39" s="26">
        <v>1</v>
      </c>
      <c r="H39" s="26">
        <v>17</v>
      </c>
      <c r="I39" s="26"/>
      <c r="J39" s="26"/>
      <c r="K39" s="32"/>
      <c r="L39" s="26"/>
      <c r="M39" s="26"/>
      <c r="N39" s="32"/>
    </row>
    <row r="40" spans="1:14" x14ac:dyDescent="0.15">
      <c r="A40" s="24" t="s">
        <v>13</v>
      </c>
      <c r="B40" s="25" t="s">
        <v>14</v>
      </c>
      <c r="C40" s="147">
        <v>2</v>
      </c>
      <c r="D40" s="147">
        <v>1</v>
      </c>
      <c r="E40" s="147">
        <v>57</v>
      </c>
      <c r="F40" s="26">
        <v>1</v>
      </c>
      <c r="G40" s="26">
        <v>1</v>
      </c>
      <c r="H40" s="26">
        <v>55</v>
      </c>
      <c r="I40" s="36">
        <v>1</v>
      </c>
      <c r="J40" s="36">
        <v>1</v>
      </c>
      <c r="K40" s="70">
        <v>56</v>
      </c>
      <c r="L40" s="36">
        <v>1</v>
      </c>
      <c r="M40" s="36">
        <v>1</v>
      </c>
      <c r="N40" s="70">
        <v>59</v>
      </c>
    </row>
    <row r="41" spans="1:14" x14ac:dyDescent="0.15">
      <c r="A41" s="24" t="s">
        <v>71</v>
      </c>
      <c r="B41" s="25" t="s">
        <v>72</v>
      </c>
      <c r="C41" s="141"/>
      <c r="D41" s="141"/>
      <c r="E41" s="141"/>
      <c r="F41" s="26"/>
      <c r="G41" s="26"/>
      <c r="H41" s="26"/>
      <c r="I41" s="26"/>
      <c r="J41" s="26"/>
      <c r="K41" s="32"/>
      <c r="L41" s="92">
        <v>1</v>
      </c>
      <c r="M41" s="36">
        <v>0</v>
      </c>
      <c r="N41" s="70">
        <v>0</v>
      </c>
    </row>
    <row r="42" spans="1:14" x14ac:dyDescent="0.15">
      <c r="A42" s="24" t="s">
        <v>18</v>
      </c>
      <c r="B42" s="25" t="s">
        <v>19</v>
      </c>
      <c r="C42" s="146">
        <v>3</v>
      </c>
      <c r="D42" s="146">
        <v>1</v>
      </c>
      <c r="E42" s="146">
        <v>1</v>
      </c>
      <c r="F42" s="26">
        <v>3</v>
      </c>
      <c r="G42" s="26">
        <v>0</v>
      </c>
      <c r="H42" s="26">
        <v>0</v>
      </c>
      <c r="I42" s="36">
        <v>3</v>
      </c>
      <c r="J42" s="36">
        <v>2</v>
      </c>
      <c r="K42" s="70">
        <v>2</v>
      </c>
      <c r="L42" s="36">
        <v>3</v>
      </c>
      <c r="M42" s="36">
        <v>1</v>
      </c>
      <c r="N42" s="70">
        <v>4</v>
      </c>
    </row>
    <row r="43" spans="1:14" ht="9.75" customHeight="1" x14ac:dyDescent="0.15">
      <c r="A43" s="24" t="s">
        <v>40</v>
      </c>
      <c r="B43" s="25" t="s">
        <v>41</v>
      </c>
      <c r="C43" s="146">
        <v>1</v>
      </c>
      <c r="D43" s="146">
        <v>0</v>
      </c>
      <c r="E43" s="146">
        <v>0</v>
      </c>
      <c r="F43" s="26">
        <v>1</v>
      </c>
      <c r="G43" s="26">
        <v>0</v>
      </c>
      <c r="H43" s="26">
        <v>0</v>
      </c>
      <c r="I43" s="26"/>
      <c r="J43" s="26"/>
      <c r="K43" s="32"/>
      <c r="L43" s="26"/>
      <c r="M43" s="26"/>
      <c r="N43" s="32"/>
    </row>
    <row r="44" spans="1:14" ht="9.75" customHeight="1" x14ac:dyDescent="0.15">
      <c r="A44" s="24" t="s">
        <v>51</v>
      </c>
      <c r="B44" s="25" t="s">
        <v>52</v>
      </c>
      <c r="C44" s="146">
        <v>3</v>
      </c>
      <c r="D44" s="146">
        <v>3</v>
      </c>
      <c r="E44" s="146">
        <v>24</v>
      </c>
      <c r="F44" s="26">
        <v>2</v>
      </c>
      <c r="G44" s="26">
        <v>2</v>
      </c>
      <c r="H44" s="26">
        <v>25</v>
      </c>
      <c r="I44" s="36">
        <v>2</v>
      </c>
      <c r="J44" s="36">
        <v>2</v>
      </c>
      <c r="K44" s="70">
        <v>19</v>
      </c>
      <c r="L44" s="36">
        <v>2</v>
      </c>
      <c r="M44" s="36">
        <v>2</v>
      </c>
      <c r="N44" s="70">
        <v>14</v>
      </c>
    </row>
    <row r="45" spans="1:14" ht="9.75" customHeight="1" x14ac:dyDescent="0.15">
      <c r="A45" s="24" t="s">
        <v>67</v>
      </c>
      <c r="B45" s="25" t="s">
        <v>68</v>
      </c>
      <c r="C45" s="141"/>
      <c r="D45" s="141"/>
      <c r="E45" s="141"/>
      <c r="F45" s="26"/>
      <c r="G45" s="26"/>
      <c r="H45" s="26"/>
      <c r="I45" s="36">
        <v>1</v>
      </c>
      <c r="J45" s="36">
        <v>1</v>
      </c>
      <c r="K45" s="70">
        <v>23</v>
      </c>
      <c r="L45" s="36">
        <v>3</v>
      </c>
      <c r="M45" s="36">
        <v>2</v>
      </c>
      <c r="N45" s="70">
        <v>26</v>
      </c>
    </row>
    <row r="46" spans="1:14" x14ac:dyDescent="0.15">
      <c r="A46" s="24" t="s">
        <v>37</v>
      </c>
      <c r="B46" s="25" t="s">
        <v>38</v>
      </c>
      <c r="C46" s="143">
        <v>1</v>
      </c>
      <c r="D46" s="143">
        <v>1</v>
      </c>
      <c r="E46" s="143">
        <v>16</v>
      </c>
      <c r="F46" s="26">
        <v>1</v>
      </c>
      <c r="G46" s="26">
        <v>0</v>
      </c>
      <c r="H46" s="26">
        <v>0</v>
      </c>
      <c r="I46" s="26"/>
      <c r="J46" s="26"/>
      <c r="K46" s="32"/>
      <c r="L46" s="26"/>
      <c r="M46" s="26"/>
      <c r="N46" s="32"/>
    </row>
    <row r="47" spans="1:14" x14ac:dyDescent="0.15">
      <c r="A47" s="24" t="s">
        <v>53</v>
      </c>
      <c r="B47" s="25" t="s">
        <v>54</v>
      </c>
      <c r="C47" s="143">
        <v>2</v>
      </c>
      <c r="D47" s="143">
        <v>0</v>
      </c>
      <c r="E47" s="143">
        <v>0</v>
      </c>
      <c r="F47" s="26">
        <v>1</v>
      </c>
      <c r="G47" s="26">
        <v>0</v>
      </c>
      <c r="H47" s="26">
        <v>0</v>
      </c>
      <c r="I47" s="26"/>
      <c r="J47" s="26"/>
      <c r="K47" s="32"/>
      <c r="L47" s="26"/>
      <c r="M47" s="26"/>
      <c r="N47" s="32"/>
    </row>
    <row r="48" spans="1:14" x14ac:dyDescent="0.15">
      <c r="A48" s="24" t="s">
        <v>42</v>
      </c>
      <c r="B48" s="25" t="s">
        <v>43</v>
      </c>
      <c r="C48" s="143">
        <v>1</v>
      </c>
      <c r="D48" s="143">
        <v>1</v>
      </c>
      <c r="E48" s="143">
        <v>9</v>
      </c>
      <c r="F48" s="26">
        <v>2</v>
      </c>
      <c r="G48" s="26">
        <v>2</v>
      </c>
      <c r="H48" s="26">
        <v>19</v>
      </c>
      <c r="I48" s="36">
        <v>2</v>
      </c>
      <c r="J48" s="36">
        <v>2</v>
      </c>
      <c r="K48" s="70">
        <v>14</v>
      </c>
      <c r="L48" s="36">
        <v>3</v>
      </c>
      <c r="M48" s="36">
        <v>1</v>
      </c>
      <c r="N48" s="70">
        <v>15</v>
      </c>
    </row>
    <row r="49" spans="1:16" ht="21" x14ac:dyDescent="0.15">
      <c r="A49" s="77" t="s">
        <v>44</v>
      </c>
      <c r="B49" s="51" t="s">
        <v>60</v>
      </c>
      <c r="C49" s="144">
        <v>1</v>
      </c>
      <c r="D49" s="144">
        <v>0</v>
      </c>
      <c r="E49" s="145">
        <v>0</v>
      </c>
      <c r="F49" s="52">
        <v>1</v>
      </c>
      <c r="G49" s="52">
        <v>1</v>
      </c>
      <c r="H49" s="53">
        <v>12</v>
      </c>
      <c r="I49" s="52">
        <v>2</v>
      </c>
      <c r="J49" s="53">
        <v>1</v>
      </c>
      <c r="K49" s="72">
        <v>55</v>
      </c>
      <c r="L49" s="52">
        <v>2</v>
      </c>
      <c r="M49" s="53">
        <v>0</v>
      </c>
      <c r="N49" s="72">
        <v>0</v>
      </c>
    </row>
    <row r="50" spans="1:16" s="3" customFormat="1" ht="11.25" x14ac:dyDescent="0.2">
      <c r="A50" s="54"/>
      <c r="B50" s="55" t="s">
        <v>10</v>
      </c>
      <c r="C50" s="124">
        <f t="shared" ref="C50:N50" si="4">SUM(C34:C49)</f>
        <v>26</v>
      </c>
      <c r="D50" s="124">
        <f t="shared" si="4"/>
        <v>12</v>
      </c>
      <c r="E50" s="124">
        <f t="shared" si="4"/>
        <v>190</v>
      </c>
      <c r="F50" s="56">
        <f t="shared" si="4"/>
        <v>24</v>
      </c>
      <c r="G50" s="56">
        <f t="shared" si="4"/>
        <v>12</v>
      </c>
      <c r="H50" s="56">
        <f t="shared" si="4"/>
        <v>169</v>
      </c>
      <c r="I50" s="56">
        <f t="shared" si="4"/>
        <v>27</v>
      </c>
      <c r="J50" s="56">
        <f t="shared" si="4"/>
        <v>19</v>
      </c>
      <c r="K50" s="56">
        <f t="shared" si="4"/>
        <v>218</v>
      </c>
      <c r="L50" s="56">
        <f t="shared" si="4"/>
        <v>28</v>
      </c>
      <c r="M50" s="56">
        <f t="shared" si="4"/>
        <v>13</v>
      </c>
      <c r="N50" s="56">
        <f t="shared" si="4"/>
        <v>157</v>
      </c>
    </row>
    <row r="51" spans="1:16" x14ac:dyDescent="0.15">
      <c r="A51" s="22"/>
      <c r="B51" s="18"/>
      <c r="C51" s="18"/>
      <c r="D51" s="18"/>
      <c r="E51" s="18"/>
      <c r="F51" s="8"/>
      <c r="G51" s="8"/>
      <c r="H51" s="78"/>
      <c r="I51" s="8"/>
      <c r="J51" s="8"/>
      <c r="K51" s="78"/>
      <c r="L51" s="8"/>
      <c r="M51" s="8"/>
      <c r="N51" s="7"/>
      <c r="P51" s="11"/>
    </row>
    <row r="52" spans="1:16" s="3" customFormat="1" ht="17.25" customHeight="1" x14ac:dyDescent="0.15">
      <c r="A52" s="112" t="s">
        <v>15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4"/>
    </row>
    <row r="53" spans="1:16" ht="2.25" customHeight="1" x14ac:dyDescent="0.15">
      <c r="A53" s="115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7"/>
    </row>
    <row r="54" spans="1:16" x14ac:dyDescent="0.15">
      <c r="A54" s="24"/>
      <c r="B54" s="25"/>
      <c r="C54" s="25"/>
      <c r="D54" s="25"/>
      <c r="E54" s="25"/>
      <c r="F54" s="35"/>
      <c r="G54" s="36"/>
      <c r="H54" s="36"/>
      <c r="I54" s="35"/>
      <c r="J54" s="36"/>
      <c r="K54" s="36"/>
      <c r="L54" s="35"/>
      <c r="M54" s="36"/>
      <c r="N54" s="70"/>
    </row>
    <row r="55" spans="1:16" ht="10.5" customHeight="1" x14ac:dyDescent="0.15">
      <c r="A55" s="33" t="s">
        <v>48</v>
      </c>
      <c r="B55" s="34" t="s">
        <v>49</v>
      </c>
      <c r="C55" s="153">
        <v>2</v>
      </c>
      <c r="D55" s="154">
        <v>2</v>
      </c>
      <c r="E55" s="154">
        <v>75</v>
      </c>
      <c r="F55" s="26">
        <v>4</v>
      </c>
      <c r="G55" s="31">
        <v>3</v>
      </c>
      <c r="H55" s="31">
        <v>75</v>
      </c>
      <c r="I55" s="36">
        <v>5</v>
      </c>
      <c r="J55" s="36">
        <v>4</v>
      </c>
      <c r="K55" s="70">
        <v>66</v>
      </c>
      <c r="L55" s="92">
        <v>6</v>
      </c>
      <c r="M55" s="36">
        <v>5</v>
      </c>
      <c r="N55" s="70">
        <v>59</v>
      </c>
    </row>
    <row r="56" spans="1:16" x14ac:dyDescent="0.15">
      <c r="A56" s="24" t="s">
        <v>4</v>
      </c>
      <c r="B56" s="25" t="s">
        <v>29</v>
      </c>
      <c r="C56" s="153">
        <v>6</v>
      </c>
      <c r="D56" s="153">
        <v>2</v>
      </c>
      <c r="E56" s="153">
        <v>2</v>
      </c>
      <c r="F56" s="26">
        <v>6</v>
      </c>
      <c r="G56" s="26">
        <v>1</v>
      </c>
      <c r="H56" s="26">
        <v>1</v>
      </c>
      <c r="I56" s="36">
        <v>8</v>
      </c>
      <c r="J56" s="36">
        <v>0</v>
      </c>
      <c r="K56" s="70">
        <v>0</v>
      </c>
      <c r="L56" s="92">
        <v>8</v>
      </c>
      <c r="M56" s="36">
        <v>1</v>
      </c>
      <c r="N56" s="70">
        <v>2</v>
      </c>
    </row>
    <row r="57" spans="1:16" x14ac:dyDescent="0.15">
      <c r="A57" s="24" t="s">
        <v>6</v>
      </c>
      <c r="B57" s="25" t="s">
        <v>7</v>
      </c>
      <c r="C57" s="148"/>
      <c r="D57" s="148"/>
      <c r="E57" s="148"/>
      <c r="F57" s="26">
        <v>1</v>
      </c>
      <c r="G57" s="26">
        <v>1</v>
      </c>
      <c r="H57" s="26">
        <v>16</v>
      </c>
      <c r="I57" s="36">
        <v>1</v>
      </c>
      <c r="J57" s="36">
        <v>1</v>
      </c>
      <c r="K57" s="70">
        <v>22</v>
      </c>
      <c r="L57" s="92">
        <v>1</v>
      </c>
      <c r="M57" s="36">
        <v>1</v>
      </c>
      <c r="N57" s="70">
        <v>1</v>
      </c>
    </row>
    <row r="58" spans="1:16" x14ac:dyDescent="0.15">
      <c r="A58" s="24" t="s">
        <v>16</v>
      </c>
      <c r="B58" s="25" t="s">
        <v>17</v>
      </c>
      <c r="C58" s="152">
        <v>1</v>
      </c>
      <c r="D58" s="152">
        <v>1</v>
      </c>
      <c r="E58" s="152">
        <v>29</v>
      </c>
      <c r="F58" s="26">
        <v>1</v>
      </c>
      <c r="G58" s="26">
        <v>1</v>
      </c>
      <c r="H58" s="26">
        <v>26</v>
      </c>
      <c r="I58" s="26">
        <v>1</v>
      </c>
      <c r="J58" s="26">
        <v>1</v>
      </c>
      <c r="K58" s="32">
        <v>19</v>
      </c>
      <c r="L58" s="83">
        <v>1</v>
      </c>
      <c r="M58" s="26">
        <v>1</v>
      </c>
      <c r="N58" s="32">
        <v>20</v>
      </c>
    </row>
    <row r="59" spans="1:16" x14ac:dyDescent="0.15">
      <c r="A59" s="24" t="s">
        <v>8</v>
      </c>
      <c r="B59" s="25" t="s">
        <v>28</v>
      </c>
      <c r="C59" s="152">
        <v>11</v>
      </c>
      <c r="D59" s="152">
        <v>8</v>
      </c>
      <c r="E59" s="152">
        <v>26</v>
      </c>
      <c r="F59" s="26">
        <v>11</v>
      </c>
      <c r="G59" s="26">
        <v>6</v>
      </c>
      <c r="H59" s="26">
        <v>15</v>
      </c>
      <c r="I59" s="36">
        <v>11</v>
      </c>
      <c r="J59" s="36">
        <v>7</v>
      </c>
      <c r="K59" s="70">
        <v>16</v>
      </c>
      <c r="L59" s="92">
        <v>11</v>
      </c>
      <c r="M59" s="36">
        <v>5</v>
      </c>
      <c r="N59" s="70">
        <v>12</v>
      </c>
    </row>
    <row r="60" spans="1:16" x14ac:dyDescent="0.15">
      <c r="A60" s="24" t="s">
        <v>45</v>
      </c>
      <c r="B60" s="25" t="s">
        <v>46</v>
      </c>
      <c r="C60" s="152">
        <v>1</v>
      </c>
      <c r="D60" s="152">
        <v>1</v>
      </c>
      <c r="E60" s="152">
        <v>21</v>
      </c>
      <c r="F60" s="26">
        <v>2</v>
      </c>
      <c r="G60" s="26">
        <v>1</v>
      </c>
      <c r="H60" s="26">
        <v>25</v>
      </c>
      <c r="I60" s="36">
        <v>1</v>
      </c>
      <c r="J60" s="36">
        <v>1</v>
      </c>
      <c r="K60" s="70">
        <v>12</v>
      </c>
      <c r="L60" s="92">
        <v>1</v>
      </c>
      <c r="M60" s="36">
        <v>0</v>
      </c>
      <c r="N60" s="70">
        <v>0</v>
      </c>
    </row>
    <row r="61" spans="1:16" x14ac:dyDescent="0.15">
      <c r="A61" s="24" t="s">
        <v>61</v>
      </c>
      <c r="B61" s="25" t="s">
        <v>62</v>
      </c>
      <c r="C61" s="148"/>
      <c r="D61" s="148"/>
      <c r="E61" s="148"/>
      <c r="F61" s="26">
        <v>1</v>
      </c>
      <c r="G61" s="26">
        <v>1</v>
      </c>
      <c r="H61" s="26">
        <v>14</v>
      </c>
      <c r="I61" s="36">
        <v>1</v>
      </c>
      <c r="J61" s="36">
        <v>0</v>
      </c>
      <c r="K61" s="70"/>
      <c r="L61" s="92">
        <v>1</v>
      </c>
      <c r="M61" s="36">
        <v>1</v>
      </c>
      <c r="N61" s="70">
        <v>20</v>
      </c>
    </row>
    <row r="62" spans="1:16" x14ac:dyDescent="0.15">
      <c r="A62" s="24" t="s">
        <v>71</v>
      </c>
      <c r="B62" s="25" t="s">
        <v>72</v>
      </c>
      <c r="C62" s="148"/>
      <c r="D62" s="148"/>
      <c r="E62" s="148"/>
      <c r="F62" s="26"/>
      <c r="G62" s="26"/>
      <c r="H62" s="26"/>
      <c r="I62" s="26"/>
      <c r="J62" s="26"/>
      <c r="K62" s="32"/>
      <c r="L62" s="92">
        <v>2</v>
      </c>
      <c r="M62" s="36">
        <v>2</v>
      </c>
      <c r="N62" s="70">
        <v>60</v>
      </c>
    </row>
    <row r="63" spans="1:16" x14ac:dyDescent="0.15">
      <c r="A63" s="24" t="s">
        <v>18</v>
      </c>
      <c r="B63" s="25" t="s">
        <v>19</v>
      </c>
      <c r="C63" s="151">
        <v>6</v>
      </c>
      <c r="D63" s="151">
        <v>3</v>
      </c>
      <c r="E63" s="151">
        <v>15</v>
      </c>
      <c r="F63" s="26">
        <v>6</v>
      </c>
      <c r="G63" s="26">
        <v>3</v>
      </c>
      <c r="H63" s="26">
        <v>9</v>
      </c>
      <c r="I63" s="36">
        <v>6</v>
      </c>
      <c r="J63" s="36">
        <v>3</v>
      </c>
      <c r="K63" s="70">
        <v>8</v>
      </c>
      <c r="L63" s="92">
        <v>6</v>
      </c>
      <c r="M63" s="36">
        <v>6</v>
      </c>
      <c r="N63" s="70">
        <v>23</v>
      </c>
    </row>
    <row r="64" spans="1:16" ht="11.25" customHeight="1" x14ac:dyDescent="0.15">
      <c r="A64" s="24" t="s">
        <v>40</v>
      </c>
      <c r="B64" s="25" t="s">
        <v>41</v>
      </c>
      <c r="C64" s="151">
        <v>2</v>
      </c>
      <c r="D64" s="151">
        <v>0</v>
      </c>
      <c r="E64" s="151">
        <v>0</v>
      </c>
      <c r="F64" s="26">
        <v>2</v>
      </c>
      <c r="G64" s="26">
        <v>0</v>
      </c>
      <c r="H64" s="26">
        <v>0</v>
      </c>
      <c r="I64" s="26"/>
      <c r="J64" s="26"/>
      <c r="K64" s="32"/>
      <c r="L64" s="83"/>
      <c r="M64" s="26"/>
      <c r="N64" s="32"/>
    </row>
    <row r="65" spans="1:14" x14ac:dyDescent="0.15">
      <c r="A65" s="24" t="s">
        <v>51</v>
      </c>
      <c r="B65" s="25" t="s">
        <v>52</v>
      </c>
      <c r="C65" s="151">
        <v>8</v>
      </c>
      <c r="D65" s="151">
        <v>7</v>
      </c>
      <c r="E65" s="151">
        <v>27</v>
      </c>
      <c r="F65" s="26">
        <v>6</v>
      </c>
      <c r="G65" s="26">
        <v>4</v>
      </c>
      <c r="H65" s="26">
        <v>10</v>
      </c>
      <c r="I65" s="36">
        <v>6</v>
      </c>
      <c r="J65" s="36">
        <v>1</v>
      </c>
      <c r="K65" s="70">
        <v>5</v>
      </c>
      <c r="L65" s="92">
        <v>6</v>
      </c>
      <c r="M65" s="36">
        <v>2</v>
      </c>
      <c r="N65" s="70">
        <v>15</v>
      </c>
    </row>
    <row r="66" spans="1:14" x14ac:dyDescent="0.15">
      <c r="A66" s="24" t="s">
        <v>30</v>
      </c>
      <c r="B66" s="25" t="s">
        <v>31</v>
      </c>
      <c r="C66" s="151">
        <v>1</v>
      </c>
      <c r="D66" s="151">
        <v>1</v>
      </c>
      <c r="E66" s="151">
        <v>24</v>
      </c>
      <c r="F66" s="26">
        <v>1</v>
      </c>
      <c r="G66" s="26">
        <v>1</v>
      </c>
      <c r="H66" s="26">
        <v>12</v>
      </c>
      <c r="I66" s="26"/>
      <c r="J66" s="26"/>
      <c r="K66" s="32"/>
      <c r="L66" s="83"/>
      <c r="M66" s="26"/>
      <c r="N66" s="32"/>
    </row>
    <row r="67" spans="1:14" x14ac:dyDescent="0.15">
      <c r="A67" s="24" t="s">
        <v>53</v>
      </c>
      <c r="B67" s="25" t="s">
        <v>54</v>
      </c>
      <c r="C67" s="151">
        <v>7</v>
      </c>
      <c r="D67" s="151">
        <v>2</v>
      </c>
      <c r="E67" s="151">
        <v>39</v>
      </c>
      <c r="F67" s="26">
        <v>3</v>
      </c>
      <c r="G67" s="26">
        <v>2</v>
      </c>
      <c r="H67" s="26">
        <v>38</v>
      </c>
      <c r="I67" s="26"/>
      <c r="J67" s="26"/>
      <c r="K67" s="32"/>
      <c r="L67" s="83"/>
      <c r="M67" s="26"/>
      <c r="N67" s="32"/>
    </row>
    <row r="68" spans="1:14" x14ac:dyDescent="0.15">
      <c r="A68" s="24" t="s">
        <v>55</v>
      </c>
      <c r="B68" s="25" t="s">
        <v>56</v>
      </c>
      <c r="C68" s="151">
        <v>1</v>
      </c>
      <c r="D68" s="151">
        <v>1</v>
      </c>
      <c r="E68" s="151">
        <v>6</v>
      </c>
      <c r="F68" s="26">
        <v>1</v>
      </c>
      <c r="G68" s="26">
        <v>1</v>
      </c>
      <c r="H68" s="26">
        <v>2</v>
      </c>
      <c r="I68" s="26"/>
      <c r="J68" s="26"/>
      <c r="K68" s="32"/>
      <c r="L68" s="83"/>
      <c r="M68" s="26"/>
      <c r="N68" s="32"/>
    </row>
    <row r="69" spans="1:14" x14ac:dyDescent="0.15">
      <c r="A69" s="24" t="s">
        <v>67</v>
      </c>
      <c r="B69" s="25" t="s">
        <v>68</v>
      </c>
      <c r="C69" s="150"/>
      <c r="D69" s="150"/>
      <c r="E69" s="150"/>
      <c r="F69" s="52"/>
      <c r="G69" s="52"/>
      <c r="H69" s="52"/>
      <c r="I69" s="52"/>
      <c r="J69" s="52"/>
      <c r="K69" s="89"/>
      <c r="L69" s="93">
        <v>1</v>
      </c>
      <c r="M69" s="52">
        <v>1</v>
      </c>
      <c r="N69" s="89">
        <v>9</v>
      </c>
    </row>
    <row r="70" spans="1:14" x14ac:dyDescent="0.15">
      <c r="A70" s="24" t="s">
        <v>33</v>
      </c>
      <c r="B70" s="25" t="s">
        <v>34</v>
      </c>
      <c r="C70" s="150"/>
      <c r="D70" s="150"/>
      <c r="E70" s="150"/>
      <c r="F70" s="52"/>
      <c r="G70" s="52"/>
      <c r="H70" s="52"/>
      <c r="I70" s="52"/>
      <c r="J70" s="52"/>
      <c r="K70" s="89"/>
      <c r="L70" s="93">
        <v>3</v>
      </c>
      <c r="M70" s="52">
        <v>3</v>
      </c>
      <c r="N70" s="89">
        <v>42</v>
      </c>
    </row>
    <row r="71" spans="1:14" ht="21" x14ac:dyDescent="0.15">
      <c r="A71" s="77" t="s">
        <v>44</v>
      </c>
      <c r="B71" s="51" t="s">
        <v>60</v>
      </c>
      <c r="C71" s="150"/>
      <c r="D71" s="150"/>
      <c r="E71" s="150"/>
      <c r="F71" s="52"/>
      <c r="G71" s="52"/>
      <c r="H71" s="52"/>
      <c r="I71" s="52"/>
      <c r="J71" s="52"/>
      <c r="K71" s="32"/>
      <c r="L71" s="93">
        <v>1</v>
      </c>
      <c r="M71" s="52">
        <v>0</v>
      </c>
      <c r="N71" s="89">
        <v>0</v>
      </c>
    </row>
    <row r="72" spans="1:14" x14ac:dyDescent="0.15">
      <c r="A72" s="37"/>
      <c r="B72" s="38"/>
      <c r="C72" s="38"/>
      <c r="D72" s="38"/>
      <c r="E72" s="38"/>
      <c r="F72" s="39"/>
      <c r="G72" s="39"/>
      <c r="H72" s="40"/>
      <c r="I72" s="39"/>
      <c r="J72" s="39"/>
      <c r="K72" s="40"/>
      <c r="L72" s="39"/>
      <c r="M72" s="39"/>
      <c r="N72" s="41"/>
    </row>
    <row r="73" spans="1:14" s="3" customFormat="1" ht="11.25" x14ac:dyDescent="0.2">
      <c r="A73" s="54"/>
      <c r="B73" s="55" t="s">
        <v>10</v>
      </c>
      <c r="C73" s="124">
        <f t="shared" ref="C73:E73" si="5">SUM(C55:C68)</f>
        <v>46</v>
      </c>
      <c r="D73" s="124">
        <f t="shared" si="5"/>
        <v>28</v>
      </c>
      <c r="E73" s="124">
        <f t="shared" si="5"/>
        <v>264</v>
      </c>
      <c r="F73" s="56">
        <f>SUM(F55:F68)</f>
        <v>45</v>
      </c>
      <c r="G73" s="56">
        <f t="shared" ref="G73:K73" si="6">SUM(G55:G68)</f>
        <v>25</v>
      </c>
      <c r="H73" s="56">
        <f t="shared" si="6"/>
        <v>243</v>
      </c>
      <c r="I73" s="56">
        <f t="shared" si="6"/>
        <v>40</v>
      </c>
      <c r="J73" s="56">
        <f t="shared" si="6"/>
        <v>18</v>
      </c>
      <c r="K73" s="56">
        <f t="shared" si="6"/>
        <v>148</v>
      </c>
      <c r="L73" s="56">
        <f>SUM(L55:L71)</f>
        <v>48</v>
      </c>
      <c r="M73" s="56">
        <f>SUM(M55:M71)</f>
        <v>28</v>
      </c>
      <c r="N73" s="56">
        <f>SUM(N55:N71)</f>
        <v>263</v>
      </c>
    </row>
    <row r="74" spans="1:14" x14ac:dyDescent="0.15">
      <c r="A74" s="22"/>
      <c r="B74" s="18" t="s">
        <v>25</v>
      </c>
      <c r="C74" s="18"/>
      <c r="D74" s="18"/>
      <c r="E74" s="18"/>
      <c r="F74" s="8"/>
      <c r="G74" s="8"/>
      <c r="H74" s="78"/>
      <c r="I74" s="8"/>
      <c r="J74" s="8"/>
      <c r="K74" s="78"/>
      <c r="L74" s="8"/>
      <c r="M74" s="8"/>
      <c r="N74" s="23"/>
    </row>
    <row r="75" spans="1:14" ht="17.25" customHeight="1" x14ac:dyDescent="0.15">
      <c r="A75" s="115" t="s">
        <v>26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7"/>
    </row>
    <row r="76" spans="1:14" x14ac:dyDescent="0.15">
      <c r="A76" s="24"/>
      <c r="B76" s="25"/>
      <c r="C76" s="25"/>
      <c r="D76" s="25"/>
      <c r="E76" s="25"/>
      <c r="F76" s="35"/>
      <c r="G76" s="36"/>
      <c r="H76" s="36"/>
      <c r="I76" s="35"/>
      <c r="J76" s="36"/>
      <c r="K76" s="36"/>
      <c r="L76" s="35"/>
      <c r="M76" s="36"/>
      <c r="N76" s="70"/>
    </row>
    <row r="77" spans="1:14" x14ac:dyDescent="0.15">
      <c r="A77" s="24" t="s">
        <v>4</v>
      </c>
      <c r="B77" s="25" t="s">
        <v>29</v>
      </c>
      <c r="C77" s="155">
        <v>3</v>
      </c>
      <c r="D77" s="156">
        <v>1</v>
      </c>
      <c r="E77" s="156">
        <v>24</v>
      </c>
      <c r="F77" s="26">
        <v>4</v>
      </c>
      <c r="G77" s="31">
        <v>2</v>
      </c>
      <c r="H77" s="31">
        <v>48</v>
      </c>
      <c r="I77" s="26">
        <v>3</v>
      </c>
      <c r="J77" s="31">
        <v>3</v>
      </c>
      <c r="K77" s="73">
        <v>53</v>
      </c>
      <c r="L77" s="26">
        <v>3</v>
      </c>
      <c r="M77" s="31">
        <v>3</v>
      </c>
      <c r="N77" s="73">
        <v>32</v>
      </c>
    </row>
    <row r="78" spans="1:14" x14ac:dyDescent="0.15">
      <c r="A78" s="24" t="s">
        <v>50</v>
      </c>
      <c r="B78" s="25" t="s">
        <v>39</v>
      </c>
      <c r="C78" s="155">
        <v>2</v>
      </c>
      <c r="D78" s="156">
        <v>2</v>
      </c>
      <c r="E78" s="156">
        <v>25</v>
      </c>
      <c r="F78" s="26"/>
      <c r="G78" s="31"/>
      <c r="H78" s="31"/>
      <c r="I78" s="26"/>
      <c r="J78" s="31"/>
      <c r="K78" s="73"/>
      <c r="L78" s="26">
        <v>2</v>
      </c>
      <c r="M78" s="31">
        <v>1</v>
      </c>
      <c r="N78" s="73">
        <v>15</v>
      </c>
    </row>
    <row r="79" spans="1:14" x14ac:dyDescent="0.15">
      <c r="A79" s="24" t="s">
        <v>6</v>
      </c>
      <c r="B79" s="25" t="s">
        <v>7</v>
      </c>
      <c r="C79" s="155"/>
      <c r="D79" s="155"/>
      <c r="E79" s="155"/>
      <c r="F79" s="26">
        <v>1</v>
      </c>
      <c r="G79" s="26">
        <v>1</v>
      </c>
      <c r="H79" s="26">
        <v>16</v>
      </c>
      <c r="I79" s="36">
        <v>1</v>
      </c>
      <c r="J79" s="36">
        <v>1</v>
      </c>
      <c r="K79" s="70">
        <v>13</v>
      </c>
      <c r="L79" s="36">
        <v>1</v>
      </c>
      <c r="M79" s="36">
        <v>0</v>
      </c>
      <c r="N79" s="70">
        <v>0</v>
      </c>
    </row>
    <row r="80" spans="1:14" x14ac:dyDescent="0.15">
      <c r="A80" s="24" t="s">
        <v>16</v>
      </c>
      <c r="B80" s="25" t="s">
        <v>17</v>
      </c>
      <c r="C80" s="155">
        <v>1</v>
      </c>
      <c r="D80" s="156">
        <v>1</v>
      </c>
      <c r="E80" s="156">
        <v>19</v>
      </c>
      <c r="F80" s="26"/>
      <c r="G80" s="31"/>
      <c r="H80" s="31"/>
      <c r="I80" s="26">
        <v>1</v>
      </c>
      <c r="J80" s="31">
        <v>1</v>
      </c>
      <c r="K80" s="73">
        <v>24</v>
      </c>
      <c r="L80" s="26"/>
      <c r="M80" s="31"/>
      <c r="N80" s="73"/>
    </row>
    <row r="81" spans="1:15" ht="11.25" customHeight="1" x14ac:dyDescent="0.15">
      <c r="A81" s="24" t="s">
        <v>13</v>
      </c>
      <c r="B81" s="25" t="s">
        <v>32</v>
      </c>
      <c r="C81" s="155">
        <v>1</v>
      </c>
      <c r="D81" s="155">
        <v>0</v>
      </c>
      <c r="E81" s="155">
        <v>0</v>
      </c>
      <c r="F81" s="26">
        <v>1</v>
      </c>
      <c r="G81" s="26">
        <v>0</v>
      </c>
      <c r="H81" s="26">
        <v>0</v>
      </c>
      <c r="I81" s="26"/>
      <c r="J81" s="31"/>
      <c r="K81" s="73"/>
      <c r="L81" s="26"/>
      <c r="M81" s="31"/>
      <c r="N81" s="73"/>
    </row>
    <row r="82" spans="1:15" ht="11.25" customHeight="1" x14ac:dyDescent="0.15">
      <c r="A82" s="24" t="s">
        <v>40</v>
      </c>
      <c r="B82" s="25" t="s">
        <v>41</v>
      </c>
      <c r="C82" s="155">
        <v>1</v>
      </c>
      <c r="D82" s="155">
        <v>0</v>
      </c>
      <c r="E82" s="155">
        <v>0</v>
      </c>
      <c r="F82" s="26"/>
      <c r="G82" s="26"/>
      <c r="H82" s="26"/>
      <c r="I82" s="26"/>
      <c r="J82" s="31"/>
      <c r="K82" s="73"/>
      <c r="L82" s="26"/>
      <c r="M82" s="31"/>
      <c r="N82" s="73"/>
    </row>
    <row r="83" spans="1:15" ht="9.75" customHeight="1" x14ac:dyDescent="0.15">
      <c r="A83" s="24" t="s">
        <v>51</v>
      </c>
      <c r="B83" s="25" t="s">
        <v>52</v>
      </c>
      <c r="C83" s="155">
        <v>2</v>
      </c>
      <c r="D83" s="155">
        <v>1</v>
      </c>
      <c r="E83" s="155">
        <v>7</v>
      </c>
      <c r="F83" s="26"/>
      <c r="G83" s="26"/>
      <c r="H83" s="26"/>
      <c r="I83" s="26"/>
      <c r="J83" s="31"/>
      <c r="K83" s="73"/>
      <c r="L83" s="26"/>
      <c r="M83" s="31"/>
      <c r="N83" s="73"/>
    </row>
    <row r="84" spans="1:15" ht="9.75" customHeight="1" x14ac:dyDescent="0.15">
      <c r="A84" s="24" t="s">
        <v>67</v>
      </c>
      <c r="B84" s="25" t="s">
        <v>68</v>
      </c>
      <c r="C84" s="155"/>
      <c r="D84" s="155"/>
      <c r="E84" s="155"/>
      <c r="F84" s="26"/>
      <c r="G84" s="26"/>
      <c r="H84" s="26"/>
      <c r="I84" s="26"/>
      <c r="J84" s="31"/>
      <c r="K84" s="73"/>
      <c r="L84" s="26">
        <v>1</v>
      </c>
      <c r="M84" s="31">
        <v>1</v>
      </c>
      <c r="N84" s="73">
        <v>12</v>
      </c>
    </row>
    <row r="85" spans="1:15" x14ac:dyDescent="0.15">
      <c r="A85" s="24" t="s">
        <v>30</v>
      </c>
      <c r="B85" s="25" t="s">
        <v>31</v>
      </c>
      <c r="C85" s="157">
        <v>30</v>
      </c>
      <c r="D85" s="157">
        <v>26</v>
      </c>
      <c r="E85" s="157">
        <v>510</v>
      </c>
      <c r="F85" s="26">
        <v>30</v>
      </c>
      <c r="G85" s="26">
        <v>26</v>
      </c>
      <c r="H85" s="26">
        <v>503</v>
      </c>
      <c r="I85" s="36">
        <v>29</v>
      </c>
      <c r="J85" s="36">
        <v>23</v>
      </c>
      <c r="K85" s="70">
        <v>447</v>
      </c>
      <c r="L85" s="36">
        <v>30</v>
      </c>
      <c r="M85" s="36">
        <v>25</v>
      </c>
      <c r="N85" s="70">
        <v>401</v>
      </c>
    </row>
    <row r="86" spans="1:15" x14ac:dyDescent="0.15">
      <c r="A86" s="24" t="s">
        <v>33</v>
      </c>
      <c r="B86" s="25" t="s">
        <v>34</v>
      </c>
      <c r="C86" s="157"/>
      <c r="D86" s="157"/>
      <c r="E86" s="157"/>
      <c r="F86" s="26"/>
      <c r="G86" s="26"/>
      <c r="H86" s="26"/>
      <c r="I86" s="36"/>
      <c r="J86" s="36"/>
      <c r="K86" s="70"/>
      <c r="L86" s="36">
        <v>23</v>
      </c>
      <c r="M86" s="36">
        <v>9</v>
      </c>
      <c r="N86" s="70">
        <v>85</v>
      </c>
    </row>
    <row r="87" spans="1:15" x14ac:dyDescent="0.15">
      <c r="A87" s="24" t="s">
        <v>42</v>
      </c>
      <c r="B87" s="25" t="s">
        <v>43</v>
      </c>
      <c r="C87" s="158">
        <v>1</v>
      </c>
      <c r="D87" s="158">
        <v>1</v>
      </c>
      <c r="E87" s="158">
        <v>25</v>
      </c>
      <c r="F87" s="26"/>
      <c r="G87" s="26"/>
      <c r="H87" s="26"/>
      <c r="I87" s="26">
        <v>1</v>
      </c>
      <c r="J87" s="31">
        <v>1</v>
      </c>
      <c r="K87" s="73">
        <v>14</v>
      </c>
      <c r="L87" s="26">
        <v>1</v>
      </c>
      <c r="M87" s="31">
        <v>1</v>
      </c>
      <c r="N87" s="73">
        <v>17</v>
      </c>
    </row>
    <row r="88" spans="1:15" x14ac:dyDescent="0.15">
      <c r="A88" s="24" t="s">
        <v>75</v>
      </c>
      <c r="B88" s="25" t="s">
        <v>76</v>
      </c>
      <c r="C88" s="157"/>
      <c r="D88" s="157"/>
      <c r="E88" s="157"/>
      <c r="F88" s="26"/>
      <c r="G88" s="26"/>
      <c r="H88" s="26"/>
      <c r="I88" s="26"/>
      <c r="J88" s="31"/>
      <c r="K88" s="73"/>
      <c r="L88" s="26">
        <v>1</v>
      </c>
      <c r="M88" s="31">
        <v>1</v>
      </c>
      <c r="N88" s="73">
        <v>43</v>
      </c>
    </row>
    <row r="89" spans="1:15" x14ac:dyDescent="0.15">
      <c r="A89" s="24" t="s">
        <v>35</v>
      </c>
      <c r="B89" s="25" t="s">
        <v>36</v>
      </c>
      <c r="C89" s="159">
        <v>1</v>
      </c>
      <c r="D89" s="159">
        <v>1</v>
      </c>
      <c r="E89" s="159">
        <v>49</v>
      </c>
      <c r="F89" s="26">
        <v>3</v>
      </c>
      <c r="G89" s="26">
        <v>2</v>
      </c>
      <c r="H89" s="26">
        <v>75</v>
      </c>
      <c r="I89" s="26"/>
      <c r="J89" s="31"/>
      <c r="K89" s="73"/>
      <c r="L89" s="26"/>
      <c r="M89" s="31"/>
      <c r="N89" s="73"/>
    </row>
    <row r="90" spans="1:15" x14ac:dyDescent="0.15">
      <c r="A90" s="37"/>
      <c r="B90" s="38"/>
      <c r="C90" s="38"/>
      <c r="D90" s="38"/>
      <c r="E90" s="38"/>
      <c r="F90" s="39"/>
      <c r="G90" s="40"/>
      <c r="H90" s="40"/>
      <c r="I90" s="39"/>
      <c r="J90" s="40"/>
      <c r="K90" s="40"/>
      <c r="L90" s="39"/>
      <c r="M90" s="40"/>
      <c r="N90" s="41"/>
    </row>
    <row r="91" spans="1:15" s="3" customFormat="1" ht="11.25" x14ac:dyDescent="0.2">
      <c r="A91" s="54"/>
      <c r="B91" s="55" t="s">
        <v>10</v>
      </c>
      <c r="C91" s="124">
        <f t="shared" ref="C91:E91" si="7">SUM(C77:C89)</f>
        <v>42</v>
      </c>
      <c r="D91" s="124">
        <f t="shared" si="7"/>
        <v>33</v>
      </c>
      <c r="E91" s="124">
        <f t="shared" si="7"/>
        <v>659</v>
      </c>
      <c r="F91" s="56">
        <f>SUM(F77:F89)</f>
        <v>39</v>
      </c>
      <c r="G91" s="56">
        <f t="shared" ref="G91:N91" si="8">SUM(G77:G89)</f>
        <v>31</v>
      </c>
      <c r="H91" s="56">
        <f t="shared" si="8"/>
        <v>642</v>
      </c>
      <c r="I91" s="56">
        <f t="shared" si="8"/>
        <v>35</v>
      </c>
      <c r="J91" s="56">
        <f t="shared" si="8"/>
        <v>29</v>
      </c>
      <c r="K91" s="56">
        <f t="shared" si="8"/>
        <v>551</v>
      </c>
      <c r="L91" s="56">
        <f t="shared" si="8"/>
        <v>62</v>
      </c>
      <c r="M91" s="56">
        <f t="shared" si="8"/>
        <v>41</v>
      </c>
      <c r="N91" s="56">
        <f t="shared" si="8"/>
        <v>605</v>
      </c>
    </row>
    <row r="92" spans="1:15" x14ac:dyDescent="0.15">
      <c r="A92" s="22"/>
      <c r="B92" s="18"/>
      <c r="C92" s="18"/>
      <c r="D92" s="18"/>
      <c r="E92" s="18"/>
      <c r="F92" s="8"/>
      <c r="G92" s="8"/>
      <c r="H92" s="78"/>
      <c r="I92" s="8"/>
      <c r="J92" s="8"/>
      <c r="K92" s="78"/>
      <c r="L92" s="8"/>
      <c r="M92" s="8"/>
      <c r="N92" s="23"/>
      <c r="O92" s="11"/>
    </row>
    <row r="93" spans="1:15" ht="15" customHeight="1" x14ac:dyDescent="0.15">
      <c r="A93" s="109" t="s">
        <v>24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1"/>
    </row>
    <row r="94" spans="1:15" s="1" customFormat="1" ht="10.5" customHeight="1" x14ac:dyDescent="0.15">
      <c r="A94" s="108" t="s">
        <v>69</v>
      </c>
      <c r="B94" s="108"/>
      <c r="C94" s="120" t="s">
        <v>77</v>
      </c>
      <c r="D94" s="121"/>
      <c r="E94" s="122"/>
      <c r="F94" s="118" t="s">
        <v>63</v>
      </c>
      <c r="G94" s="118"/>
      <c r="H94" s="118"/>
      <c r="I94" s="118" t="s">
        <v>64</v>
      </c>
      <c r="J94" s="118"/>
      <c r="K94" s="118"/>
      <c r="L94" s="119" t="s">
        <v>70</v>
      </c>
      <c r="M94" s="118"/>
      <c r="N94" s="118"/>
    </row>
    <row r="95" spans="1:15" s="1" customFormat="1" ht="11.25" x14ac:dyDescent="0.15">
      <c r="A95" s="108"/>
      <c r="B95" s="108"/>
      <c r="C95" s="125" t="s">
        <v>1</v>
      </c>
      <c r="D95" s="125" t="s">
        <v>2</v>
      </c>
      <c r="E95" s="125" t="s">
        <v>3</v>
      </c>
      <c r="F95" s="98" t="s">
        <v>1</v>
      </c>
      <c r="G95" s="98" t="s">
        <v>2</v>
      </c>
      <c r="H95" s="98" t="s">
        <v>3</v>
      </c>
      <c r="I95" s="98" t="s">
        <v>1</v>
      </c>
      <c r="J95" s="98" t="s">
        <v>2</v>
      </c>
      <c r="K95" s="98" t="s">
        <v>3</v>
      </c>
      <c r="L95" s="99" t="s">
        <v>1</v>
      </c>
      <c r="M95" s="98" t="s">
        <v>2</v>
      </c>
      <c r="N95" s="98" t="s">
        <v>3</v>
      </c>
    </row>
    <row r="96" spans="1:15" x14ac:dyDescent="0.15">
      <c r="A96" s="75"/>
      <c r="B96" s="57"/>
      <c r="C96" s="57"/>
      <c r="D96" s="57"/>
      <c r="E96" s="57"/>
      <c r="F96" s="49"/>
      <c r="G96" s="50"/>
      <c r="H96" s="69"/>
      <c r="I96" s="86"/>
      <c r="J96" s="50"/>
      <c r="K96" s="90"/>
      <c r="L96" s="82"/>
      <c r="M96" s="50"/>
      <c r="N96" s="69"/>
    </row>
    <row r="97" spans="1:14" x14ac:dyDescent="0.15">
      <c r="A97" s="24"/>
      <c r="B97" s="25" t="s">
        <v>20</v>
      </c>
      <c r="C97" s="126">
        <f t="shared" ref="C97:E97" si="9">C21</f>
        <v>15</v>
      </c>
      <c r="D97" s="126">
        <f t="shared" si="9"/>
        <v>11</v>
      </c>
      <c r="E97" s="126">
        <f t="shared" si="9"/>
        <v>221</v>
      </c>
      <c r="F97" s="87">
        <f t="shared" ref="F97:N97" si="10">F21</f>
        <v>15</v>
      </c>
      <c r="G97" s="26">
        <f t="shared" si="10"/>
        <v>13</v>
      </c>
      <c r="H97" s="32">
        <f t="shared" si="10"/>
        <v>232</v>
      </c>
      <c r="I97" s="83">
        <f t="shared" si="10"/>
        <v>21</v>
      </c>
      <c r="J97" s="26">
        <f t="shared" si="10"/>
        <v>14</v>
      </c>
      <c r="K97" s="32">
        <f t="shared" si="10"/>
        <v>219</v>
      </c>
      <c r="L97" s="83">
        <f t="shared" si="10"/>
        <v>28</v>
      </c>
      <c r="M97" s="26">
        <f t="shared" si="10"/>
        <v>16</v>
      </c>
      <c r="N97" s="32">
        <f t="shared" si="10"/>
        <v>219</v>
      </c>
    </row>
    <row r="98" spans="1:14" x14ac:dyDescent="0.15">
      <c r="A98" s="24"/>
      <c r="B98" s="25" t="s">
        <v>21</v>
      </c>
      <c r="C98" s="126">
        <f t="shared" ref="C98:E98" si="11">C30</f>
        <v>5</v>
      </c>
      <c r="D98" s="126">
        <f t="shared" si="11"/>
        <v>4</v>
      </c>
      <c r="E98" s="126">
        <f t="shared" si="11"/>
        <v>79</v>
      </c>
      <c r="F98" s="87">
        <f t="shared" ref="F98:L98" si="12">F30</f>
        <v>5</v>
      </c>
      <c r="G98" s="26">
        <f t="shared" si="12"/>
        <v>3</v>
      </c>
      <c r="H98" s="32">
        <f t="shared" si="12"/>
        <v>80</v>
      </c>
      <c r="I98" s="83">
        <f t="shared" si="12"/>
        <v>5</v>
      </c>
      <c r="J98" s="26">
        <f t="shared" si="12"/>
        <v>4</v>
      </c>
      <c r="K98" s="32">
        <f t="shared" si="12"/>
        <v>107</v>
      </c>
      <c r="L98" s="83">
        <f t="shared" si="12"/>
        <v>5</v>
      </c>
      <c r="M98" s="83">
        <f t="shared" ref="M98:N98" si="13">M30</f>
        <v>4</v>
      </c>
      <c r="N98" s="102">
        <f t="shared" si="13"/>
        <v>109</v>
      </c>
    </row>
    <row r="99" spans="1:14" x14ac:dyDescent="0.15">
      <c r="A99" s="24"/>
      <c r="B99" s="25" t="s">
        <v>22</v>
      </c>
      <c r="C99" s="126">
        <f t="shared" ref="C99:E99" si="14">C50</f>
        <v>26</v>
      </c>
      <c r="D99" s="126">
        <f t="shared" si="14"/>
        <v>12</v>
      </c>
      <c r="E99" s="126">
        <f t="shared" si="14"/>
        <v>190</v>
      </c>
      <c r="F99" s="87">
        <f t="shared" ref="F99:K99" si="15">F50</f>
        <v>24</v>
      </c>
      <c r="G99" s="26">
        <f t="shared" si="15"/>
        <v>12</v>
      </c>
      <c r="H99" s="32">
        <f t="shared" si="15"/>
        <v>169</v>
      </c>
      <c r="I99" s="83">
        <f t="shared" si="15"/>
        <v>27</v>
      </c>
      <c r="J99" s="26">
        <f t="shared" si="15"/>
        <v>19</v>
      </c>
      <c r="K99" s="32">
        <f t="shared" si="15"/>
        <v>218</v>
      </c>
      <c r="L99" s="83">
        <f>L50</f>
        <v>28</v>
      </c>
      <c r="M99" s="83">
        <f t="shared" ref="M99:N99" si="16">M50</f>
        <v>13</v>
      </c>
      <c r="N99" s="102">
        <f t="shared" si="16"/>
        <v>157</v>
      </c>
    </row>
    <row r="100" spans="1:14" x14ac:dyDescent="0.15">
      <c r="A100" s="24"/>
      <c r="B100" s="25" t="s">
        <v>23</v>
      </c>
      <c r="C100" s="126">
        <f t="shared" ref="C100:E100" si="17">C73</f>
        <v>46</v>
      </c>
      <c r="D100" s="126">
        <f t="shared" si="17"/>
        <v>28</v>
      </c>
      <c r="E100" s="126">
        <f t="shared" si="17"/>
        <v>264</v>
      </c>
      <c r="F100" s="87">
        <f t="shared" ref="F100:K100" si="18">F73</f>
        <v>45</v>
      </c>
      <c r="G100" s="26">
        <f t="shared" si="18"/>
        <v>25</v>
      </c>
      <c r="H100" s="32">
        <f t="shared" si="18"/>
        <v>243</v>
      </c>
      <c r="I100" s="83">
        <f t="shared" si="18"/>
        <v>40</v>
      </c>
      <c r="J100" s="26">
        <f t="shared" si="18"/>
        <v>18</v>
      </c>
      <c r="K100" s="32">
        <f t="shared" si="18"/>
        <v>148</v>
      </c>
      <c r="L100" s="83">
        <f>L73</f>
        <v>48</v>
      </c>
      <c r="M100" s="83">
        <f t="shared" ref="M100:N100" si="19">M73</f>
        <v>28</v>
      </c>
      <c r="N100" s="102">
        <f t="shared" si="19"/>
        <v>263</v>
      </c>
    </row>
    <row r="101" spans="1:14" x14ac:dyDescent="0.15">
      <c r="A101" s="24"/>
      <c r="B101" s="25" t="s">
        <v>27</v>
      </c>
      <c r="C101" s="126">
        <f t="shared" ref="C101:E101" si="20">C91</f>
        <v>42</v>
      </c>
      <c r="D101" s="126">
        <f t="shared" si="20"/>
        <v>33</v>
      </c>
      <c r="E101" s="126">
        <f t="shared" si="20"/>
        <v>659</v>
      </c>
      <c r="F101" s="87">
        <f>F91</f>
        <v>39</v>
      </c>
      <c r="G101" s="126">
        <f t="shared" ref="G101:H101" si="21">G91</f>
        <v>31</v>
      </c>
      <c r="H101" s="126">
        <f t="shared" si="21"/>
        <v>642</v>
      </c>
      <c r="I101" s="83">
        <f>I91</f>
        <v>35</v>
      </c>
      <c r="J101" s="26">
        <f t="shared" ref="J101:K101" si="22">J91</f>
        <v>29</v>
      </c>
      <c r="K101" s="32">
        <f t="shared" si="22"/>
        <v>551</v>
      </c>
      <c r="L101" s="83">
        <f>L91</f>
        <v>62</v>
      </c>
      <c r="M101" s="83">
        <f t="shared" ref="M101:N101" si="23">M91</f>
        <v>41</v>
      </c>
      <c r="N101" s="102">
        <f t="shared" si="23"/>
        <v>605</v>
      </c>
    </row>
    <row r="102" spans="1:14" x14ac:dyDescent="0.15">
      <c r="A102" s="37"/>
      <c r="B102" s="58"/>
      <c r="C102" s="58"/>
      <c r="D102" s="58"/>
      <c r="E102" s="58"/>
      <c r="F102" s="40"/>
      <c r="G102" s="40"/>
      <c r="H102" s="41"/>
      <c r="I102" s="88"/>
      <c r="J102" s="40"/>
      <c r="K102" s="91"/>
      <c r="L102" s="84"/>
      <c r="M102" s="40"/>
      <c r="N102" s="41"/>
    </row>
    <row r="103" spans="1:14" x14ac:dyDescent="0.15">
      <c r="A103" s="59"/>
      <c r="B103" s="60" t="s">
        <v>10</v>
      </c>
      <c r="C103" s="123">
        <f t="shared" ref="C103:E103" si="24">SUM(C97:C102)</f>
        <v>134</v>
      </c>
      <c r="D103" s="123">
        <f t="shared" si="24"/>
        <v>88</v>
      </c>
      <c r="E103" s="123">
        <f t="shared" si="24"/>
        <v>1413</v>
      </c>
      <c r="F103" s="12">
        <f>SUM(F97:F102)</f>
        <v>128</v>
      </c>
      <c r="G103" s="12">
        <f>SUM(G97:G102)</f>
        <v>84</v>
      </c>
      <c r="H103" s="81">
        <f t="shared" ref="H103:N103" si="25">SUM(H97:H102)</f>
        <v>1366</v>
      </c>
      <c r="I103" s="12">
        <f>SUM(I97:I101)</f>
        <v>128</v>
      </c>
      <c r="J103" s="12">
        <f>SUM(J97:J101)</f>
        <v>84</v>
      </c>
      <c r="K103" s="81">
        <f t="shared" si="25"/>
        <v>1243</v>
      </c>
      <c r="L103" s="85">
        <f>SUM(L97:L101)</f>
        <v>171</v>
      </c>
      <c r="M103" s="12">
        <f>SUM(M97:M101)</f>
        <v>102</v>
      </c>
      <c r="N103" s="81">
        <f t="shared" si="25"/>
        <v>1353</v>
      </c>
    </row>
    <row r="104" spans="1:14" x14ac:dyDescent="0.15">
      <c r="A104" s="15"/>
      <c r="B104" s="10"/>
      <c r="C104" s="10"/>
      <c r="D104" s="10"/>
      <c r="E104" s="10"/>
      <c r="F104" s="11"/>
      <c r="G104" s="11"/>
      <c r="H104" s="11"/>
      <c r="I104" s="11"/>
      <c r="J104" s="11"/>
      <c r="K104" s="16"/>
      <c r="L104" s="11"/>
      <c r="M104" s="11"/>
      <c r="N104" s="16"/>
    </row>
    <row r="105" spans="1:14" x14ac:dyDescent="0.15">
      <c r="A105" s="106"/>
      <c r="B105" s="107"/>
      <c r="C105" s="100"/>
      <c r="D105" s="100"/>
      <c r="E105" s="100"/>
      <c r="F105" s="4"/>
      <c r="G105" s="4"/>
      <c r="H105" s="4"/>
      <c r="I105" s="4"/>
      <c r="J105" s="4"/>
      <c r="K105" s="17"/>
      <c r="L105" s="4"/>
      <c r="M105" s="4"/>
      <c r="N105" s="17"/>
    </row>
  </sheetData>
  <mergeCells count="18">
    <mergeCell ref="C3:E3"/>
    <mergeCell ref="C94:E94"/>
    <mergeCell ref="A2:N2"/>
    <mergeCell ref="A105:B105"/>
    <mergeCell ref="A3:B4"/>
    <mergeCell ref="A23:N23"/>
    <mergeCell ref="A32:N32"/>
    <mergeCell ref="A52:N53"/>
    <mergeCell ref="B6:N6"/>
    <mergeCell ref="A75:N75"/>
    <mergeCell ref="A93:N93"/>
    <mergeCell ref="L3:N3"/>
    <mergeCell ref="I3:K3"/>
    <mergeCell ref="F3:H3"/>
    <mergeCell ref="A94:B95"/>
    <mergeCell ref="F94:H94"/>
    <mergeCell ref="I94:K94"/>
    <mergeCell ref="L94:N94"/>
  </mergeCells>
  <phoneticPr fontId="0" type="noConversion"/>
  <conditionalFormatting sqref="L46:N47 F34:H49 C36:E37 C41:E41 C45:E45">
    <cfRule type="containsBlanks" dxfId="37" priority="65">
      <formula>LEN(TRIM(C34))=0</formula>
    </cfRule>
    <cfRule type="containsBlanks" dxfId="36" priority="68">
      <formula>LEN(TRIM(C34))=0</formula>
    </cfRule>
  </conditionalFormatting>
  <conditionalFormatting sqref="L17:M17 L64:N64 L66:N71 L80:N84">
    <cfRule type="containsBlanks" dxfId="35" priority="67">
      <formula>LEN(TRIM(L17))=0</formula>
    </cfRule>
  </conditionalFormatting>
  <conditionalFormatting sqref="L39:N39">
    <cfRule type="containsBlanks" dxfId="34" priority="53">
      <formula>LEN(TRIM(L39))=0</formula>
    </cfRule>
    <cfRule type="containsBlanks" dxfId="33" priority="54">
      <formula>LEN(TRIM(L39))=0</formula>
    </cfRule>
  </conditionalFormatting>
  <conditionalFormatting sqref="L43:N43">
    <cfRule type="containsBlanks" dxfId="32" priority="49">
      <formula>LEN(TRIM(L43))=0</formula>
    </cfRule>
    <cfRule type="containsBlanks" dxfId="31" priority="50">
      <formula>LEN(TRIM(L43))=0</formula>
    </cfRule>
  </conditionalFormatting>
  <conditionalFormatting sqref="L58:N58">
    <cfRule type="containsBlanks" dxfId="30" priority="42">
      <formula>LEN(TRIM(L58))=0</formula>
    </cfRule>
  </conditionalFormatting>
  <conditionalFormatting sqref="L77:N78">
    <cfRule type="containsBlanks" dxfId="29" priority="37">
      <formula>LEN(TRIM(L77))=0</formula>
    </cfRule>
  </conditionalFormatting>
  <conditionalFormatting sqref="L87:N89">
    <cfRule type="containsBlanks" dxfId="28" priority="36">
      <formula>LEN(TRIM(L87))=0</formula>
    </cfRule>
  </conditionalFormatting>
  <conditionalFormatting sqref="N17">
    <cfRule type="containsBlanks" dxfId="27" priority="30">
      <formula>LEN(TRIM(N17))=0</formula>
    </cfRule>
  </conditionalFormatting>
  <conditionalFormatting sqref="F9:H19 C10:E10 C13:E14 C16:E16">
    <cfRule type="containsBlanks" dxfId="26" priority="29">
      <formula>LEN(TRIM(C9))=0</formula>
    </cfRule>
  </conditionalFormatting>
  <conditionalFormatting sqref="F8:H8">
    <cfRule type="containsBlanks" dxfId="25" priority="28">
      <formula>LEN(TRIM(F8))=0</formula>
    </cfRule>
  </conditionalFormatting>
  <conditionalFormatting sqref="F25:H28 C26:E26">
    <cfRule type="containsBlanks" dxfId="24" priority="27">
      <formula>LEN(TRIM(C25))=0</formula>
    </cfRule>
  </conditionalFormatting>
  <conditionalFormatting sqref="F55:H71 C69:E71 C62:E62">
    <cfRule type="containsBlanks" dxfId="23" priority="24">
      <formula>LEN(TRIM(C55))=0</formula>
    </cfRule>
  </conditionalFormatting>
  <conditionalFormatting sqref="F77:H78 F80:H89 C84:E84 C86:E86 C88:E88">
    <cfRule type="containsBlanks" dxfId="22" priority="23">
      <formula>LEN(TRIM(C77))=0</formula>
    </cfRule>
  </conditionalFormatting>
  <conditionalFormatting sqref="F79:H79">
    <cfRule type="containsBlanks" dxfId="21" priority="22">
      <formula>LEN(TRIM(F79))=0</formula>
    </cfRule>
  </conditionalFormatting>
  <conditionalFormatting sqref="I17:J17">
    <cfRule type="containsBlanks" dxfId="20" priority="21">
      <formula>LEN(TRIM(I17))=0</formula>
    </cfRule>
  </conditionalFormatting>
  <conditionalFormatting sqref="K17">
    <cfRule type="containsBlanks" dxfId="19" priority="20">
      <formula>LEN(TRIM(K17))=0</formula>
    </cfRule>
  </conditionalFormatting>
  <conditionalFormatting sqref="I46:K47">
    <cfRule type="containsBlanks" dxfId="18" priority="18">
      <formula>LEN(TRIM(I46))=0</formula>
    </cfRule>
    <cfRule type="containsBlanks" dxfId="17" priority="19">
      <formula>LEN(TRIM(I46))=0</formula>
    </cfRule>
  </conditionalFormatting>
  <conditionalFormatting sqref="I39:K39">
    <cfRule type="containsBlanks" dxfId="16" priority="16">
      <formula>LEN(TRIM(I39))=0</formula>
    </cfRule>
    <cfRule type="containsBlanks" dxfId="15" priority="17">
      <formula>LEN(TRIM(I39))=0</formula>
    </cfRule>
  </conditionalFormatting>
  <conditionalFormatting sqref="I43:K43">
    <cfRule type="containsBlanks" dxfId="14" priority="14">
      <formula>LEN(TRIM(I43))=0</formula>
    </cfRule>
    <cfRule type="containsBlanks" dxfId="13" priority="15">
      <formula>LEN(TRIM(I43))=0</formula>
    </cfRule>
  </conditionalFormatting>
  <conditionalFormatting sqref="I64:K64 I66:K71">
    <cfRule type="containsBlanks" dxfId="12" priority="13">
      <formula>LEN(TRIM(I64))=0</formula>
    </cfRule>
  </conditionalFormatting>
  <conditionalFormatting sqref="I58:K58">
    <cfRule type="containsBlanks" dxfId="11" priority="12">
      <formula>LEN(TRIM(I58))=0</formula>
    </cfRule>
  </conditionalFormatting>
  <conditionalFormatting sqref="I80:K84">
    <cfRule type="containsBlanks" dxfId="10" priority="11">
      <formula>LEN(TRIM(I80))=0</formula>
    </cfRule>
  </conditionalFormatting>
  <conditionalFormatting sqref="I77:K78">
    <cfRule type="containsBlanks" dxfId="9" priority="10">
      <formula>LEN(TRIM(I77))=0</formula>
    </cfRule>
  </conditionalFormatting>
  <conditionalFormatting sqref="I87:K89">
    <cfRule type="containsBlanks" dxfId="8" priority="9">
      <formula>LEN(TRIM(I87))=0</formula>
    </cfRule>
  </conditionalFormatting>
  <conditionalFormatting sqref="L25:N25">
    <cfRule type="containsBlanks" dxfId="7" priority="8">
      <formula>LEN(TRIM(L25))=0</formula>
    </cfRule>
  </conditionalFormatting>
  <conditionalFormatting sqref="I26:K26">
    <cfRule type="containsBlanks" dxfId="6" priority="7">
      <formula>LEN(TRIM(I26))=0</formula>
    </cfRule>
  </conditionalFormatting>
  <conditionalFormatting sqref="I41:K41">
    <cfRule type="containsBlanks" dxfId="5" priority="6">
      <formula>LEN(TRIM(I41))=0</formula>
    </cfRule>
  </conditionalFormatting>
  <conditionalFormatting sqref="I62:K62">
    <cfRule type="containsBlanks" dxfId="4" priority="5">
      <formula>LEN(TRIM(I62))=0</formula>
    </cfRule>
  </conditionalFormatting>
  <conditionalFormatting sqref="I16:K16">
    <cfRule type="containsBlanks" dxfId="3" priority="4">
      <formula>LEN(TRIM(I16))=0</formula>
    </cfRule>
  </conditionalFormatting>
  <conditionalFormatting sqref="C57:E57">
    <cfRule type="containsBlanks" dxfId="2" priority="3">
      <formula>LEN(TRIM(C57))=0</formula>
    </cfRule>
  </conditionalFormatting>
  <conditionalFormatting sqref="C61:E61">
    <cfRule type="containsBlanks" dxfId="1" priority="2">
      <formula>LEN(TRIM(C61))=0</formula>
    </cfRule>
  </conditionalFormatting>
  <conditionalFormatting sqref="C79:E79">
    <cfRule type="containsBlanks" dxfId="0" priority="1">
      <formula>LEN(TRIM(C79))=0</formula>
    </cfRule>
  </conditionalFormatting>
  <printOptions horizontalCentered="1"/>
  <pageMargins left="0.31496062992125984" right="0.31496062992125984" top="0.55118110236220474" bottom="0.74803149606299213" header="0.31496062992125984" footer="0.31496062992125984"/>
  <pageSetup paperSize="9" scale="71" fitToWidth="0" orientation="landscape" r:id="rId1"/>
  <headerFooter alignWithMargins="0">
    <oddFooter>&amp;CEstadística e Indicadores Oficiales del Vicerrectorado de Estudiantes y Emprendimiento
Curso 2019/20&amp;R30</oddFooter>
    <evenFooter>&amp;CUC: SERVICIO DE GESTIÓN ACADÉMICA: INFORME 2013&amp;R45</evenFooter>
    <firstFooter>&amp;CUC: SERVICIO DE GESTIÓN ACADÉMICA: INFORME 2014&amp;R45</firstFooter>
  </headerFooter>
  <rowBreaks count="1" manualBreakCount="1">
    <brk id="5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Departamentos</vt:lpstr>
      <vt:lpstr>Departamentos!Área_de_impresión</vt:lpstr>
      <vt:lpstr>Departamentos!Print_Titles</vt:lpstr>
      <vt:lpstr>Departamentos!Títulos_a_imprimir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2020-02-21T11:57:47Z</dcterms:created>
  <dcterms:modified xsi:type="dcterms:W3CDTF">2020-02-21T11:57:51Z</dcterms:modified>
</cp:coreProperties>
</file>