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UMNOS\sanchezl\Curso 2019-20\Estadísticas\Internas\Informe SGA 2019-20\"/>
    </mc:Choice>
  </mc:AlternateContent>
  <bookViews>
    <workbookView xWindow="240" yWindow="330" windowWidth="14955" windowHeight="7680"/>
  </bookViews>
  <sheets>
    <sheet name="Ramas" sheetId="2" r:id="rId1"/>
    <sheet name="Gráficos" sheetId="4" r:id="rId2"/>
  </sheets>
  <definedNames>
    <definedName name="_xlnm.Print_Area" localSheetId="0">Ramas!$A$1:$Q$34</definedName>
    <definedName name="Print_Area" localSheetId="1">Gráficos!$A$1:$L$62</definedName>
    <definedName name="Print_Area" localSheetId="0">Ramas!$A$1:$Q$34</definedName>
    <definedName name="Print_Titles" localSheetId="0">Ramas!$1:$4</definedName>
  </definedNames>
  <calcPr calcId="162913"/>
</workbook>
</file>

<file path=xl/calcChain.xml><?xml version="1.0" encoding="utf-8"?>
<calcChain xmlns="http://schemas.openxmlformats.org/spreadsheetml/2006/main">
  <c r="Q33" i="2" l="1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D23" i="2" l="1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C23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C18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C14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C11" i="2"/>
  <c r="C34" i="2" l="1"/>
  <c r="N34" i="2"/>
  <c r="F34" i="2"/>
  <c r="O34" i="2"/>
  <c r="J34" i="2"/>
  <c r="G34" i="2"/>
  <c r="Q34" i="2"/>
  <c r="M34" i="2"/>
  <c r="I34" i="2"/>
  <c r="E34" i="2"/>
  <c r="K34" i="2"/>
  <c r="P34" i="2"/>
  <c r="L34" i="2"/>
  <c r="H34" i="2"/>
  <c r="D34" i="2"/>
</calcChain>
</file>

<file path=xl/sharedStrings.xml><?xml version="1.0" encoding="utf-8"?>
<sst xmlns="http://schemas.openxmlformats.org/spreadsheetml/2006/main" count="100" uniqueCount="84">
  <si>
    <t>NUMERO TOTAL DE MATRICULADOS</t>
  </si>
  <si>
    <t>ARTE Y HUMANIDADES</t>
  </si>
  <si>
    <t>TITULACIONES Y RAMAS DE ESTUDIO</t>
  </si>
  <si>
    <t>CIENCIAS</t>
  </si>
  <si>
    <t>CIENCIAS DE LA SALUD</t>
  </si>
  <si>
    <t>CIENCIAS SOCIALES Y JURÍDICAS</t>
  </si>
  <si>
    <t>INGENIERÍA Y ARQUITECTURA</t>
  </si>
  <si>
    <t>Máster Universitario en Historia Contemporánea</t>
  </si>
  <si>
    <t>Máster Universitario en Patrimonio Histórico y  Territorial</t>
  </si>
  <si>
    <t>Máster Universitario en Prehistoria y Arqueología</t>
  </si>
  <si>
    <t>Máster Universitario en Nuevos Materiales</t>
  </si>
  <si>
    <t>Máster Universitario en Computación</t>
  </si>
  <si>
    <t>Máster Universitario en Matemáticas y Computación</t>
  </si>
  <si>
    <t>Máster Universitario en Biología Molecular y Biomedicina</t>
  </si>
  <si>
    <t>Máster Universitario en Condicionantes Genéticos, Nutricionales y Ambientales del Crecimiento y el Desarrollo</t>
  </si>
  <si>
    <t>Máster Universitario en Dirección de Empresas (MBA)</t>
  </si>
  <si>
    <t>Máster Universitario en Empresa y Tecnologías de la Información</t>
  </si>
  <si>
    <t>Máster Universitario en Economía: Instrumentos del Análisis Económico</t>
  </si>
  <si>
    <t>Máster Universitario en Formación del Profesorado de Educación Secundaria</t>
  </si>
  <si>
    <t>Máster Universitario en Investigación e Innovación en Contextos Educativos</t>
  </si>
  <si>
    <t>Máster Universitario en Fundamentos y Principios del Sistema Jurídico</t>
  </si>
  <si>
    <t>Máster Universitario de Investigación en Ingeniería Ambiental</t>
  </si>
  <si>
    <t>Máster Universitario en Gestión Ambiental de Sistemas Hídricos</t>
  </si>
  <si>
    <t>Máster Universitario en Gestión Integrada de Zonas Costeras</t>
  </si>
  <si>
    <t>Máster Universitario en Ingeniería Ambiental</t>
  </si>
  <si>
    <t>Máster Universitario en Ingeniería de Costas y Puertos</t>
  </si>
  <si>
    <t>Máster Universitario en Investigación en Ingeniería Civil</t>
  </si>
  <si>
    <t>Máster Europeo en Ingeniería de la Construcción - Master in Europen Construction Engineering</t>
  </si>
  <si>
    <t>Máster Universitario en Ingeniería Química "Producción y Consumo Sostenible"</t>
  </si>
  <si>
    <t>Máster Universitario en Investigación en Ingeniería Industrial</t>
  </si>
  <si>
    <t>TOTALES</t>
  </si>
  <si>
    <t>Máster Universitario en Historia Moderna: La Monarquía de España, Siglos XVI, XVII Y XVIII</t>
  </si>
  <si>
    <t>Máster Universitario en Gestión Integral e Investigación de las Heridas Crónicas</t>
  </si>
  <si>
    <t>Máster Universitario del Mediterráneo al Atlántico: La Construcción de Europa entre el Mundo Antiguo y Medieval</t>
  </si>
  <si>
    <t>Máster Universitario en Enseñanza del Español como Lengua Extranjera</t>
  </si>
  <si>
    <t>Máster Universitario en Integridad y Durabilidad de Materiales, Componentes y Estructuras</t>
  </si>
  <si>
    <t>Máster Universitario en Ingeniería Industrial</t>
  </si>
  <si>
    <t>Máster Universitario en Física, Instrumentación y Medio Ambiente</t>
  </si>
  <si>
    <t>Máster Universitario en Iniciación a la Investigación en Salud Mental</t>
  </si>
  <si>
    <t>Máster Universitario en Investigación en Cuidados de Salud</t>
  </si>
  <si>
    <t>Máster Universitario en Ingeniería de Caminos, Canales y Puertos</t>
  </si>
  <si>
    <t>Máster Universitario en Ingeniería Marina</t>
  </si>
  <si>
    <t>Máster Universitario en Ingeniería Náutica y Gestión Marítima</t>
  </si>
  <si>
    <t>Máster Universitario en Dirección de Marketing (Empresas Turísticas)</t>
  </si>
  <si>
    <t>Máster Universitario en Ingeniería de Minas</t>
  </si>
  <si>
    <t>Máster Universitario en Ingeniería de Telecomunicación</t>
  </si>
  <si>
    <t>Máster Universitario en Aprendizaje y Enseñanza de Segundas Lenguas / Second Language Learning and Teaching</t>
  </si>
  <si>
    <t>Máster Universitario en Ingeniería Informatica</t>
  </si>
  <si>
    <t>Máster Universitario en Recursos Territoriales y Estrategias de Ordenación</t>
  </si>
  <si>
    <t>Máster Universitario en Ingeniería Química</t>
  </si>
  <si>
    <t>PREINSCRITOS</t>
  </si>
  <si>
    <t>MATRICULADOS</t>
  </si>
  <si>
    <t>MATRICULAOS</t>
  </si>
  <si>
    <t>Doctorado en Arqueología Prehistórica</t>
  </si>
  <si>
    <t>Doctorado en Geografía e Historia</t>
  </si>
  <si>
    <t>Doctorado en Historia Contemporánea</t>
  </si>
  <si>
    <t>Doctorado en Historia Moderna</t>
  </si>
  <si>
    <t>Doctorado en Ciencia y Tecnología</t>
  </si>
  <si>
    <t>Doctorado en Biología Molecular y Biomedicina</t>
  </si>
  <si>
    <t>Doctorado en Medicina y Ciencias de la Salud</t>
  </si>
  <si>
    <t>Doctorado en Ciencias Jurídicas y Empresariales</t>
  </si>
  <si>
    <t>Doctorado en Economía: Instrumentos del Análisis Económico</t>
  </si>
  <si>
    <t>Doctorado en Equidad e Innovación en Educación</t>
  </si>
  <si>
    <t>Doctorado en Ingeniería Ambiental</t>
  </si>
  <si>
    <t>Doctorado en Ingeniería Civil</t>
  </si>
  <si>
    <t>Doctorado en Ingeniería de Costas, Hidrobiología y Gestión de Sistemas Acuáticos</t>
  </si>
  <si>
    <t>Doctorado en Ingeniería Industrial: Tecnologías de Diseño y Producción Industrial</t>
  </si>
  <si>
    <t>Doctorado en Ingeniería Química, de la Energía y de Procesos</t>
  </si>
  <si>
    <t>Doctorado en Patrimonio Arquitectónico, civil, Urbanístico y Rehabilitación de Construcciones Existentes</t>
  </si>
  <si>
    <t>Doctorado en Tecnologías de la Información y Comunicaciones en Redes Móviles</t>
  </si>
  <si>
    <t>OCTUBRE-DICIEMBRE</t>
  </si>
  <si>
    <t>ENERO-MARZO</t>
  </si>
  <si>
    <t>ABRIL-JUNIO</t>
  </si>
  <si>
    <t>JULIO-SEPTIEMBRE</t>
  </si>
  <si>
    <t>Arte y Humanidades</t>
  </si>
  <si>
    <t>Ciencias</t>
  </si>
  <si>
    <t>Ciencias de la Salud</t>
  </si>
  <si>
    <t>Ciencias Sociales y Jurídicas</t>
  </si>
  <si>
    <t>Ingeniería y Arquitectura</t>
  </si>
  <si>
    <t>ADMITIDOS</t>
  </si>
  <si>
    <t>Doctorado en Ciencias de la Antigüedad</t>
  </si>
  <si>
    <t>PLAZAS 2018/19</t>
  </si>
  <si>
    <r>
      <t xml:space="preserve">ALUMNOS </t>
    </r>
    <r>
      <rPr>
        <b/>
        <sz val="12"/>
        <color rgb="FF7030A0"/>
        <rFont val="Arial"/>
        <family val="2"/>
      </rPr>
      <t>PREINSCRITOS, ADMITIDOS Y MATRÍCULADOS NUEVO INGRESO CURSO 2018/19 POR RAMAS DE CONOCIMIENTO</t>
    </r>
    <r>
      <rPr>
        <b/>
        <sz val="12"/>
        <color theme="8" tint="-0.499984740745262"/>
        <rFont val="Arial"/>
        <family val="2"/>
      </rPr>
      <t xml:space="preserve"> EN ESTUDIOS DE DOCTORADO RD.99/2011</t>
    </r>
  </si>
  <si>
    <t>Doctorado en Ingeniería Náutica, Marina y Radioelectrónica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</si>
</sst>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Verdana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</font>
    <font>
      <b/>
      <sz val="12"/>
      <color theme="8" tint="-0.499984740745262"/>
      <name val="Arial"/>
      <family val="2"/>
    </font>
    <font>
      <b/>
      <sz val="12"/>
      <color rgb="FF7030A0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/>
    <xf numFmtId="0" fontId="1" fillId="0" borderId="0" xfId="0" applyFont="1"/>
    <xf numFmtId="0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/>
    <xf numFmtId="0" fontId="10" fillId="3" borderId="0" xfId="0" applyNumberFormat="1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11" fillId="0" borderId="0" xfId="0" applyNumberFormat="1" applyFont="1"/>
    <xf numFmtId="0" fontId="11" fillId="0" borderId="0" xfId="0" applyNumberFormat="1" applyFont="1" applyAlignment="1">
      <alignment horizontal="center"/>
    </xf>
    <xf numFmtId="0" fontId="3" fillId="2" borderId="12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3" fontId="6" fillId="5" borderId="12" xfId="0" applyNumberFormat="1" applyFont="1" applyFill="1" applyBorder="1" applyAlignment="1">
      <alignment horizontal="center"/>
    </xf>
    <xf numFmtId="0" fontId="4" fillId="5" borderId="12" xfId="0" applyNumberFormat="1" applyFont="1" applyFill="1" applyBorder="1" applyAlignment="1">
      <alignment horizontal="center" vertical="center" wrapText="1"/>
    </xf>
    <xf numFmtId="0" fontId="4" fillId="5" borderId="8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0" fontId="2" fillId="4" borderId="13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3" fontId="2" fillId="4" borderId="15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NumberFormat="1" applyFont="1" applyFill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6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 sz="1800">
                <a:solidFill>
                  <a:schemeClr val="accent5">
                    <a:lumMod val="50000"/>
                  </a:schemeClr>
                </a:solidFill>
              </a:rPr>
              <a:t>COMPARATIVA DEMANDA </a:t>
            </a:r>
            <a:r>
              <a:rPr lang="es-ES" sz="1800" baseline="0">
                <a:solidFill>
                  <a:schemeClr val="accent5">
                    <a:lumMod val="50000"/>
                  </a:schemeClr>
                </a:solidFill>
              </a:rPr>
              <a:t>EN 1º OPCIÓN - MATRÍCULA TOTAL POR RAMAS:  2018/19</a:t>
            </a:r>
            <a:endParaRPr lang="es-ES" sz="1800">
              <a:solidFill>
                <a:schemeClr val="accent5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5830684308791299"/>
          <c:y val="2.59284402988821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9"/>
          <c:order val="0"/>
          <c:tx>
            <c:strRef>
              <c:f>Ramas!$O$3:$O$4</c:f>
              <c:strCache>
                <c:ptCount val="2"/>
                <c:pt idx="0">
                  <c:v>TOTALES</c:v>
                </c:pt>
                <c:pt idx="1">
                  <c:v>PREINSCRITOS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9525" cap="flat" cmpd="sng" algn="ctr">
              <a:solidFill>
                <a:schemeClr val="accent1">
                  <a:lumMod val="8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lumMod val="80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Ramas!$A$5:$A$33</c15:sqref>
                  </c15:fullRef>
                </c:ext>
              </c:extLst>
              <c:f>(Ramas!$A$11,Ramas!$A$14,Ramas!$A$18,Ramas!$A$23,Ramas!$A$33)</c:f>
              <c:strCache>
                <c:ptCount val="5"/>
                <c:pt idx="0">
                  <c:v>Arte y Humanidades</c:v>
                </c:pt>
                <c:pt idx="1">
                  <c:v>Ciencias</c:v>
                </c:pt>
                <c:pt idx="2">
                  <c:v>Ciencias de la Salud</c:v>
                </c:pt>
                <c:pt idx="3">
                  <c:v>Ciencias Sociales y Jurídicas</c:v>
                </c:pt>
                <c:pt idx="4">
                  <c:v>Ingeniería y Arquitectura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Ramas!$O$5:$O$33</c15:sqref>
                  </c15:fullRef>
                </c:ext>
              </c:extLst>
              <c:f>(Ramas!$O$11,Ramas!$O$14,Ramas!$O$18,Ramas!$O$23,Ramas!$O$33)</c:f>
              <c:numCache>
                <c:formatCode>General</c:formatCode>
                <c:ptCount val="5"/>
                <c:pt idx="0">
                  <c:v>24</c:v>
                </c:pt>
                <c:pt idx="1">
                  <c:v>20</c:v>
                </c:pt>
                <c:pt idx="2">
                  <c:v>81</c:v>
                </c:pt>
                <c:pt idx="3">
                  <c:v>24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8-4483-A91A-27DE6030B0F1}"/>
            </c:ext>
          </c:extLst>
        </c:ser>
        <c:ser>
          <c:idx val="10"/>
          <c:order val="1"/>
          <c:tx>
            <c:strRef>
              <c:f>Ramas!$Q$3:$Q$4</c:f>
              <c:strCache>
                <c:ptCount val="2"/>
                <c:pt idx="0">
                  <c:v>TOTALES</c:v>
                </c:pt>
                <c:pt idx="1">
                  <c:v>MATRICULADOS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9525" cap="flat" cmpd="sng" algn="ctr">
              <a:solidFill>
                <a:schemeClr val="accent3">
                  <a:lumMod val="8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lumMod val="80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Ramas!$A$5:$A$33</c15:sqref>
                  </c15:fullRef>
                </c:ext>
              </c:extLst>
              <c:f>(Ramas!$A$11,Ramas!$A$14,Ramas!$A$18,Ramas!$A$23,Ramas!$A$33)</c:f>
              <c:strCache>
                <c:ptCount val="5"/>
                <c:pt idx="0">
                  <c:v>Arte y Humanidades</c:v>
                </c:pt>
                <c:pt idx="1">
                  <c:v>Ciencias</c:v>
                </c:pt>
                <c:pt idx="2">
                  <c:v>Ciencias de la Salud</c:v>
                </c:pt>
                <c:pt idx="3">
                  <c:v>Ciencias Sociales y Jurídicas</c:v>
                </c:pt>
                <c:pt idx="4">
                  <c:v>Ingeniería y Arquitectura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Ramas!$Q$5:$Q$33</c15:sqref>
                  </c15:fullRef>
                </c:ext>
              </c:extLst>
              <c:f>(Ramas!$Q$11,Ramas!$Q$14,Ramas!$Q$18,Ramas!$Q$23,Ramas!$Q$33)</c:f>
              <c:numCache>
                <c:formatCode>General</c:formatCode>
                <c:ptCount val="5"/>
                <c:pt idx="0">
                  <c:v>19</c:v>
                </c:pt>
                <c:pt idx="1">
                  <c:v>17</c:v>
                </c:pt>
                <c:pt idx="2">
                  <c:v>55</c:v>
                </c:pt>
                <c:pt idx="3">
                  <c:v>19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8-4483-A91A-27DE6030B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89653400"/>
        <c:axId val="153746720"/>
        <c:axId val="0"/>
      </c:bar3DChart>
      <c:catAx>
        <c:axId val="89653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3746720"/>
        <c:crosses val="autoZero"/>
        <c:auto val="1"/>
        <c:lblAlgn val="ctr"/>
        <c:lblOffset val="100"/>
        <c:noMultiLvlLbl val="0"/>
      </c:catAx>
      <c:valAx>
        <c:axId val="15374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65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65482987093965"/>
          <c:y val="0.52452028357365177"/>
          <c:w val="0.12781562143284811"/>
          <c:h val="0.10304706158176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>
      <c:oddFooter>&amp;CEstadística e Indicadores Oficiales del Vicerrectorado de Ordenación Académica y Profesorado
Curso 2017/18</c:oddFooter>
    </c:headerFooter>
    <c:pageMargins b="0.74803149606299213" l="0.70866141732283472" r="0.70866141732283472" t="0.74803149606299213" header="0.31496062992125984" footer="0.3149606299212598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accent5">
                    <a:lumMod val="50000"/>
                  </a:schemeClr>
                </a:solidFill>
              </a:rPr>
              <a:t>COMPARATIVA DEMANDA EN 1º OPCIÓN - MATRÍCULA TOTAL POR TITULACIONES: </a:t>
            </a:r>
            <a:r>
              <a:rPr lang="es-ES" baseline="0">
                <a:solidFill>
                  <a:schemeClr val="accent5">
                    <a:lumMod val="50000"/>
                  </a:schemeClr>
                </a:solidFill>
              </a:rPr>
              <a:t>2018/19</a:t>
            </a:r>
            <a:endParaRPr lang="es-ES">
              <a:solidFill>
                <a:schemeClr val="accent5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5460517683138905"/>
          <c:y val="1.3961655211012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129311906187223"/>
          <c:y val="0.1698708971341682"/>
          <c:w val="0.81487915764915786"/>
          <c:h val="0.46056309381991595"/>
        </c:manualLayout>
      </c:layout>
      <c:bar3DChart>
        <c:barDir val="col"/>
        <c:grouping val="clustered"/>
        <c:varyColors val="0"/>
        <c:ser>
          <c:idx val="9"/>
          <c:order val="9"/>
          <c:tx>
            <c:strRef>
              <c:f>Ramas!$O$3:$O$4</c:f>
              <c:strCache>
                <c:ptCount val="2"/>
                <c:pt idx="0">
                  <c:v>TOTALES</c:v>
                </c:pt>
                <c:pt idx="1">
                  <c:v>PREINSCRITOS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9525" cap="flat" cmpd="sng" algn="ctr">
              <a:solidFill>
                <a:schemeClr val="accent1">
                  <a:lumMod val="8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lumMod val="80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Ramas!$A$5:$A$33</c15:sqref>
                  </c15:fullRef>
                </c:ext>
              </c:extLst>
              <c:f>(Ramas!$A$6:$A$10,Ramas!$A$13,Ramas!$A$16:$A$17,Ramas!$A$20:$A$22,Ramas!$A$25:$A$32)</c:f>
              <c:strCache>
                <c:ptCount val="19"/>
                <c:pt idx="0">
                  <c:v>Doctorado en Arqueología Prehistórica</c:v>
                </c:pt>
                <c:pt idx="1">
                  <c:v>Doctorado en Ciencias de la Antigüedad</c:v>
                </c:pt>
                <c:pt idx="2">
                  <c:v>Doctorado en Geografía e Historia</c:v>
                </c:pt>
                <c:pt idx="3">
                  <c:v>Doctorado en Historia Contemporánea</c:v>
                </c:pt>
                <c:pt idx="4">
                  <c:v>Doctorado en Historia Moderna</c:v>
                </c:pt>
                <c:pt idx="5">
                  <c:v>Doctorado en Ciencia y Tecnología</c:v>
                </c:pt>
                <c:pt idx="6">
                  <c:v>Doctorado en Biología Molecular y Biomedicina</c:v>
                </c:pt>
                <c:pt idx="7">
                  <c:v>Doctorado en Medicina y Ciencias de la Salud</c:v>
                </c:pt>
                <c:pt idx="8">
                  <c:v>Doctorado en Ciencias Jurídicas y Empresariales</c:v>
                </c:pt>
                <c:pt idx="9">
                  <c:v>Doctorado en Economía: Instrumentos del Análisis Económico</c:v>
                </c:pt>
                <c:pt idx="10">
                  <c:v>Doctorado en Equidad e Innovación en Educación</c:v>
                </c:pt>
                <c:pt idx="11">
                  <c:v>Doctorado en Ingeniería Ambiental</c:v>
                </c:pt>
                <c:pt idx="12">
                  <c:v>Doctorado en Ingeniería Civil</c:v>
                </c:pt>
                <c:pt idx="13">
                  <c:v>Doctorado en Ingeniería de Costas, Hidrobiología y Gestión de Sistemas Acuáticos</c:v>
                </c:pt>
                <c:pt idx="14">
                  <c:v>Doctorado en Ingeniería Industrial: Tecnologías de Diseño y Producción Industrial</c:v>
                </c:pt>
                <c:pt idx="15">
                  <c:v>Doctorado en Ingeniería Química, de la Energía y de Procesos</c:v>
                </c:pt>
                <c:pt idx="16">
                  <c:v>Doctorado en Patrimonio Arquitectónico, civil, Urbanístico y Rehabilitación de Construcciones Existentes</c:v>
                </c:pt>
                <c:pt idx="17">
                  <c:v>Doctorado en Tecnologías de la Información y Comunicaciones en Redes Móviles</c:v>
                </c:pt>
                <c:pt idx="18">
                  <c:v>Doctorado en Ingeniería Náutica, Marina y Radioelectrónica Naval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Ramas!$O$5:$O$33</c15:sqref>
                  </c15:fullRef>
                </c:ext>
              </c:extLst>
              <c:f>(Ramas!$O$6:$O$10,Ramas!$O$13,Ramas!$O$16:$O$17,Ramas!$O$20:$O$22,Ramas!$O$25:$O$32)</c:f>
              <c:numCache>
                <c:formatCode>General</c:formatCode>
                <c:ptCount val="19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  <c:pt idx="4">
                  <c:v>1</c:v>
                </c:pt>
                <c:pt idx="5">
                  <c:v>20</c:v>
                </c:pt>
                <c:pt idx="6">
                  <c:v>25</c:v>
                </c:pt>
                <c:pt idx="7">
                  <c:v>56</c:v>
                </c:pt>
                <c:pt idx="8">
                  <c:v>11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12</c:v>
                </c:pt>
                <c:pt idx="13">
                  <c:v>7</c:v>
                </c:pt>
                <c:pt idx="14">
                  <c:v>4</c:v>
                </c:pt>
                <c:pt idx="15">
                  <c:v>9</c:v>
                </c:pt>
                <c:pt idx="16">
                  <c:v>2</c:v>
                </c:pt>
                <c:pt idx="17">
                  <c:v>7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2-4E0A-8221-A9F6B28AC1CE}"/>
            </c:ext>
          </c:extLst>
        </c:ser>
        <c:ser>
          <c:idx val="10"/>
          <c:order val="10"/>
          <c:tx>
            <c:strRef>
              <c:f>Ramas!$Q$3:$Q$4</c:f>
              <c:strCache>
                <c:ptCount val="2"/>
                <c:pt idx="0">
                  <c:v>TOTALES</c:v>
                </c:pt>
                <c:pt idx="1">
                  <c:v>MATRICULADOS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9525" cap="flat" cmpd="sng" algn="ctr">
              <a:solidFill>
                <a:schemeClr val="accent3">
                  <a:lumMod val="80000"/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3">
                  <a:lumMod val="80000"/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Ramas!$A$5:$A$33</c15:sqref>
                  </c15:fullRef>
                </c:ext>
              </c:extLst>
              <c:f>(Ramas!$A$6:$A$10,Ramas!$A$13,Ramas!$A$16:$A$17,Ramas!$A$20:$A$22,Ramas!$A$25:$A$32)</c:f>
              <c:strCache>
                <c:ptCount val="19"/>
                <c:pt idx="0">
                  <c:v>Doctorado en Arqueología Prehistórica</c:v>
                </c:pt>
                <c:pt idx="1">
                  <c:v>Doctorado en Ciencias de la Antigüedad</c:v>
                </c:pt>
                <c:pt idx="2">
                  <c:v>Doctorado en Geografía e Historia</c:v>
                </c:pt>
                <c:pt idx="3">
                  <c:v>Doctorado en Historia Contemporánea</c:v>
                </c:pt>
                <c:pt idx="4">
                  <c:v>Doctorado en Historia Moderna</c:v>
                </c:pt>
                <c:pt idx="5">
                  <c:v>Doctorado en Ciencia y Tecnología</c:v>
                </c:pt>
                <c:pt idx="6">
                  <c:v>Doctorado en Biología Molecular y Biomedicina</c:v>
                </c:pt>
                <c:pt idx="7">
                  <c:v>Doctorado en Medicina y Ciencias de la Salud</c:v>
                </c:pt>
                <c:pt idx="8">
                  <c:v>Doctorado en Ciencias Jurídicas y Empresariales</c:v>
                </c:pt>
                <c:pt idx="9">
                  <c:v>Doctorado en Economía: Instrumentos del Análisis Económico</c:v>
                </c:pt>
                <c:pt idx="10">
                  <c:v>Doctorado en Equidad e Innovación en Educación</c:v>
                </c:pt>
                <c:pt idx="11">
                  <c:v>Doctorado en Ingeniería Ambiental</c:v>
                </c:pt>
                <c:pt idx="12">
                  <c:v>Doctorado en Ingeniería Civil</c:v>
                </c:pt>
                <c:pt idx="13">
                  <c:v>Doctorado en Ingeniería de Costas, Hidrobiología y Gestión de Sistemas Acuáticos</c:v>
                </c:pt>
                <c:pt idx="14">
                  <c:v>Doctorado en Ingeniería Industrial: Tecnologías de Diseño y Producción Industrial</c:v>
                </c:pt>
                <c:pt idx="15">
                  <c:v>Doctorado en Ingeniería Química, de la Energía y de Procesos</c:v>
                </c:pt>
                <c:pt idx="16">
                  <c:v>Doctorado en Patrimonio Arquitectónico, civil, Urbanístico y Rehabilitación de Construcciones Existentes</c:v>
                </c:pt>
                <c:pt idx="17">
                  <c:v>Doctorado en Tecnologías de la Información y Comunicaciones en Redes Móviles</c:v>
                </c:pt>
                <c:pt idx="18">
                  <c:v>Doctorado en Ingeniería Náutica, Marina y Radioelectrónica Naval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Ramas!$Q$5:$Q$33</c15:sqref>
                  </c15:fullRef>
                </c:ext>
              </c:extLst>
              <c:f>(Ramas!$Q$6:$Q$10,Ramas!$Q$13,Ramas!$Q$16:$Q$17,Ramas!$Q$20:$Q$22,Ramas!$Q$25:$Q$32)</c:f>
              <c:numCache>
                <c:formatCode>General</c:formatCode>
                <c:ptCount val="19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1</c:v>
                </c:pt>
                <c:pt idx="5">
                  <c:v>17</c:v>
                </c:pt>
                <c:pt idx="6">
                  <c:v>18</c:v>
                </c:pt>
                <c:pt idx="7">
                  <c:v>37</c:v>
                </c:pt>
                <c:pt idx="8">
                  <c:v>11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12</c:v>
                </c:pt>
                <c:pt idx="13">
                  <c:v>6</c:v>
                </c:pt>
                <c:pt idx="14">
                  <c:v>4</c:v>
                </c:pt>
                <c:pt idx="15">
                  <c:v>9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2-4E0A-8221-A9F6B28AC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708736"/>
        <c:axId val="15338135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Ramas!$B$3:$B$4</c15:sqref>
                        </c15:formulaRef>
                      </c:ext>
                    </c:extLst>
                    <c:strCache>
                      <c:ptCount val="2"/>
                      <c:pt idx="0">
                        <c:v>PLAZAS 2018/19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 w="9525" cap="flat" cmpd="sng" algn="ctr">
                    <a:solidFill>
                      <a:schemeClr val="accent1">
                        <a:shade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  <a:sp3d contourW="9525">
                    <a:contourClr>
                      <a:schemeClr val="accent1">
                        <a:shade val="50000"/>
                        <a:shade val="95000"/>
                        <a:satMod val="10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Ramas!$A$5:$A$33</c15:sqref>
                        </c15:fullRef>
                        <c15:formulaRef>
                          <c15:sqref>(Ramas!$A$6:$A$10,Ramas!$A$13,Ramas!$A$16:$A$17,Ramas!$A$20:$A$22,Ramas!$A$25:$A$32)</c15:sqref>
                        </c15:formulaRef>
                      </c:ext>
                    </c:extLst>
                    <c:strCache>
                      <c:ptCount val="19"/>
                      <c:pt idx="0">
                        <c:v>Doctorado en Arqueología Prehistórica</c:v>
                      </c:pt>
                      <c:pt idx="1">
                        <c:v>Doctorado en Ciencias de la Antigüedad</c:v>
                      </c:pt>
                      <c:pt idx="2">
                        <c:v>Doctorado en Geografía e Historia</c:v>
                      </c:pt>
                      <c:pt idx="3">
                        <c:v>Doctorado en Historia Contemporánea</c:v>
                      </c:pt>
                      <c:pt idx="4">
                        <c:v>Doctorado en Historia Moderna</c:v>
                      </c:pt>
                      <c:pt idx="5">
                        <c:v>Doctorado en Ciencia y Tecnología</c:v>
                      </c:pt>
                      <c:pt idx="6">
                        <c:v>Doctorado en Biología Molecular y Biomedicina</c:v>
                      </c:pt>
                      <c:pt idx="7">
                        <c:v>Doctorado en Medicina y Ciencias de la Salud</c:v>
                      </c:pt>
                      <c:pt idx="8">
                        <c:v>Doctorado en Ciencias Jurídicas y Empresariales</c:v>
                      </c:pt>
                      <c:pt idx="9">
                        <c:v>Doctorado en Economía: Instrumentos del Análisis Económico</c:v>
                      </c:pt>
                      <c:pt idx="10">
                        <c:v>Doctorado en Equidad e Innovación en Educación</c:v>
                      </c:pt>
                      <c:pt idx="11">
                        <c:v>Doctorado en Ingeniería Ambiental</c:v>
                      </c:pt>
                      <c:pt idx="12">
                        <c:v>Doctorado en Ingeniería Civil</c:v>
                      </c:pt>
                      <c:pt idx="13">
                        <c:v>Doctorado en Ingeniería de Costas, Hidrobiología y Gestión de Sistemas Acuáticos</c:v>
                      </c:pt>
                      <c:pt idx="14">
                        <c:v>Doctorado en Ingeniería Industrial: Tecnologías de Diseño y Producción Industrial</c:v>
                      </c:pt>
                      <c:pt idx="15">
                        <c:v>Doctorado en Ingeniería Química, de la Energía y de Procesos</c:v>
                      </c:pt>
                      <c:pt idx="16">
                        <c:v>Doctorado en Patrimonio Arquitectónico, civil, Urbanístico y Rehabilitación de Construcciones Existentes</c:v>
                      </c:pt>
                      <c:pt idx="17">
                        <c:v>Doctorado en Tecnologías de la Información y Comunicaciones en Redes Móviles</c:v>
                      </c:pt>
                      <c:pt idx="18">
                        <c:v>Doctorado en Ingeniería Náutica, Marina y Radioelectrónica Naval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Ramas!$B$5:$B$33</c15:sqref>
                        </c15:fullRef>
                        <c15:formulaRef>
                          <c15:sqref>(Ramas!$B$6:$B$10,Ramas!$B$13,Ramas!$B$16:$B$17,Ramas!$B$20:$B$22,Ramas!$B$25:$B$32)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10</c:v>
                      </c:pt>
                      <c:pt idx="1">
                        <c:v>8</c:v>
                      </c:pt>
                      <c:pt idx="2">
                        <c:v>10</c:v>
                      </c:pt>
                      <c:pt idx="3">
                        <c:v>8</c:v>
                      </c:pt>
                      <c:pt idx="4">
                        <c:v>10</c:v>
                      </c:pt>
                      <c:pt idx="5">
                        <c:v>25</c:v>
                      </c:pt>
                      <c:pt idx="6">
                        <c:v>25</c:v>
                      </c:pt>
                      <c:pt idx="7">
                        <c:v>35</c:v>
                      </c:pt>
                      <c:pt idx="8">
                        <c:v>20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10</c:v>
                      </c:pt>
                      <c:pt idx="12">
                        <c:v>20</c:v>
                      </c:pt>
                      <c:pt idx="13">
                        <c:v>12</c:v>
                      </c:pt>
                      <c:pt idx="14">
                        <c:v>10</c:v>
                      </c:pt>
                      <c:pt idx="15">
                        <c:v>10</c:v>
                      </c:pt>
                      <c:pt idx="16">
                        <c:v>5</c:v>
                      </c:pt>
                      <c:pt idx="17">
                        <c:v>10</c:v>
                      </c:pt>
                      <c:pt idx="18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BB2-4E0A-8221-A9F6B28AC1C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Ramas!$C$3:$C$4</c15:sqref>
                        </c15:formulaRef>
                      </c:ext>
                    </c:extLst>
                    <c:strCache>
                      <c:ptCount val="2"/>
                      <c:pt idx="0">
                        <c:v>OCTUBRE-DICIEMBRE</c:v>
                      </c:pt>
                      <c:pt idx="1">
                        <c:v>PREINSCRITOS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 w="9525" cap="flat" cmpd="sng" algn="ctr">
                    <a:solidFill>
                      <a:schemeClr val="accent3">
                        <a:shade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  <a:sp3d contourW="9525">
                    <a:contourClr>
                      <a:schemeClr val="accent3">
                        <a:shade val="50000"/>
                        <a:shade val="95000"/>
                        <a:satMod val="10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Ramas!$A$5:$A$33</c15:sqref>
                        </c15:fullRef>
                        <c15:formulaRef>
                          <c15:sqref>(Ramas!$A$6:$A$10,Ramas!$A$13,Ramas!$A$16:$A$17,Ramas!$A$20:$A$22,Ramas!$A$25:$A$32)</c15:sqref>
                        </c15:formulaRef>
                      </c:ext>
                    </c:extLst>
                    <c:strCache>
                      <c:ptCount val="19"/>
                      <c:pt idx="0">
                        <c:v>Doctorado en Arqueología Prehistórica</c:v>
                      </c:pt>
                      <c:pt idx="1">
                        <c:v>Doctorado en Ciencias de la Antigüedad</c:v>
                      </c:pt>
                      <c:pt idx="2">
                        <c:v>Doctorado en Geografía e Historia</c:v>
                      </c:pt>
                      <c:pt idx="3">
                        <c:v>Doctorado en Historia Contemporánea</c:v>
                      </c:pt>
                      <c:pt idx="4">
                        <c:v>Doctorado en Historia Moderna</c:v>
                      </c:pt>
                      <c:pt idx="5">
                        <c:v>Doctorado en Ciencia y Tecnología</c:v>
                      </c:pt>
                      <c:pt idx="6">
                        <c:v>Doctorado en Biología Molecular y Biomedicina</c:v>
                      </c:pt>
                      <c:pt idx="7">
                        <c:v>Doctorado en Medicina y Ciencias de la Salud</c:v>
                      </c:pt>
                      <c:pt idx="8">
                        <c:v>Doctorado en Ciencias Jurídicas y Empresariales</c:v>
                      </c:pt>
                      <c:pt idx="9">
                        <c:v>Doctorado en Economía: Instrumentos del Análisis Económico</c:v>
                      </c:pt>
                      <c:pt idx="10">
                        <c:v>Doctorado en Equidad e Innovación en Educación</c:v>
                      </c:pt>
                      <c:pt idx="11">
                        <c:v>Doctorado en Ingeniería Ambiental</c:v>
                      </c:pt>
                      <c:pt idx="12">
                        <c:v>Doctorado en Ingeniería Civil</c:v>
                      </c:pt>
                      <c:pt idx="13">
                        <c:v>Doctorado en Ingeniería de Costas, Hidrobiología y Gestión de Sistemas Acuáticos</c:v>
                      </c:pt>
                      <c:pt idx="14">
                        <c:v>Doctorado en Ingeniería Industrial: Tecnologías de Diseño y Producción Industrial</c:v>
                      </c:pt>
                      <c:pt idx="15">
                        <c:v>Doctorado en Ingeniería Química, de la Energía y de Procesos</c:v>
                      </c:pt>
                      <c:pt idx="16">
                        <c:v>Doctorado en Patrimonio Arquitectónico, civil, Urbanístico y Rehabilitación de Construcciones Existentes</c:v>
                      </c:pt>
                      <c:pt idx="17">
                        <c:v>Doctorado en Tecnologías de la Información y Comunicaciones en Redes Móviles</c:v>
                      </c:pt>
                      <c:pt idx="18">
                        <c:v>Doctorado en Ingeniería Náutica, Marina y Radioelectrónica Naval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Ramas!$C$5:$C$33</c15:sqref>
                        </c15:fullRef>
                        <c15:formulaRef>
                          <c15:sqref>(Ramas!$C$6:$C$10,Ramas!$C$13,Ramas!$C$16:$C$17,Ramas!$C$20:$C$22,Ramas!$C$25:$C$32)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</c:v>
                      </c:pt>
                      <c:pt idx="1">
                        <c:v>2</c:v>
                      </c:pt>
                      <c:pt idx="2">
                        <c:v>9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11</c:v>
                      </c:pt>
                      <c:pt idx="6">
                        <c:v>19</c:v>
                      </c:pt>
                      <c:pt idx="7">
                        <c:v>56</c:v>
                      </c:pt>
                      <c:pt idx="8">
                        <c:v>10</c:v>
                      </c:pt>
                      <c:pt idx="9">
                        <c:v>4</c:v>
                      </c:pt>
                      <c:pt idx="10">
                        <c:v>6</c:v>
                      </c:pt>
                      <c:pt idx="11">
                        <c:v>4</c:v>
                      </c:pt>
                      <c:pt idx="12">
                        <c:v>9</c:v>
                      </c:pt>
                      <c:pt idx="13">
                        <c:v>3</c:v>
                      </c:pt>
                      <c:pt idx="14">
                        <c:v>2</c:v>
                      </c:pt>
                      <c:pt idx="15">
                        <c:v>9</c:v>
                      </c:pt>
                      <c:pt idx="16">
                        <c:v>1</c:v>
                      </c:pt>
                      <c:pt idx="17">
                        <c:v>5</c:v>
                      </c:pt>
                      <c:pt idx="18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BB2-4E0A-8221-A9F6B28AC1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Ramas!$E$3:$E$4</c15:sqref>
                        </c15:formulaRef>
                      </c:ext>
                    </c:extLst>
                    <c:strCache>
                      <c:ptCount val="2"/>
                      <c:pt idx="0">
                        <c:v>OCTUBRE-DICIEMBRE</c:v>
                      </c:pt>
                      <c:pt idx="1">
                        <c:v>MATRICULADOS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 w="9525" cap="flat" cmpd="sng" algn="ctr">
                    <a:solidFill>
                      <a:schemeClr val="accent5">
                        <a:shade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  <a:sp3d contourW="9525">
                    <a:contourClr>
                      <a:schemeClr val="accent5">
                        <a:shade val="50000"/>
                        <a:shade val="95000"/>
                        <a:satMod val="10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Ramas!$A$5:$A$33</c15:sqref>
                        </c15:fullRef>
                        <c15:formulaRef>
                          <c15:sqref>(Ramas!$A$6:$A$10,Ramas!$A$13,Ramas!$A$16:$A$17,Ramas!$A$20:$A$22,Ramas!$A$25:$A$32)</c15:sqref>
                        </c15:formulaRef>
                      </c:ext>
                    </c:extLst>
                    <c:strCache>
                      <c:ptCount val="19"/>
                      <c:pt idx="0">
                        <c:v>Doctorado en Arqueología Prehistórica</c:v>
                      </c:pt>
                      <c:pt idx="1">
                        <c:v>Doctorado en Ciencias de la Antigüedad</c:v>
                      </c:pt>
                      <c:pt idx="2">
                        <c:v>Doctorado en Geografía e Historia</c:v>
                      </c:pt>
                      <c:pt idx="3">
                        <c:v>Doctorado en Historia Contemporánea</c:v>
                      </c:pt>
                      <c:pt idx="4">
                        <c:v>Doctorado en Historia Moderna</c:v>
                      </c:pt>
                      <c:pt idx="5">
                        <c:v>Doctorado en Ciencia y Tecnología</c:v>
                      </c:pt>
                      <c:pt idx="6">
                        <c:v>Doctorado en Biología Molecular y Biomedicina</c:v>
                      </c:pt>
                      <c:pt idx="7">
                        <c:v>Doctorado en Medicina y Ciencias de la Salud</c:v>
                      </c:pt>
                      <c:pt idx="8">
                        <c:v>Doctorado en Ciencias Jurídicas y Empresariales</c:v>
                      </c:pt>
                      <c:pt idx="9">
                        <c:v>Doctorado en Economía: Instrumentos del Análisis Económico</c:v>
                      </c:pt>
                      <c:pt idx="10">
                        <c:v>Doctorado en Equidad e Innovación en Educación</c:v>
                      </c:pt>
                      <c:pt idx="11">
                        <c:v>Doctorado en Ingeniería Ambiental</c:v>
                      </c:pt>
                      <c:pt idx="12">
                        <c:v>Doctorado en Ingeniería Civil</c:v>
                      </c:pt>
                      <c:pt idx="13">
                        <c:v>Doctorado en Ingeniería de Costas, Hidrobiología y Gestión de Sistemas Acuáticos</c:v>
                      </c:pt>
                      <c:pt idx="14">
                        <c:v>Doctorado en Ingeniería Industrial: Tecnologías de Diseño y Producción Industrial</c:v>
                      </c:pt>
                      <c:pt idx="15">
                        <c:v>Doctorado en Ingeniería Química, de la Energía y de Procesos</c:v>
                      </c:pt>
                      <c:pt idx="16">
                        <c:v>Doctorado en Patrimonio Arquitectónico, civil, Urbanístico y Rehabilitación de Construcciones Existentes</c:v>
                      </c:pt>
                      <c:pt idx="17">
                        <c:v>Doctorado en Tecnologías de la Información y Comunicaciones en Redes Móviles</c:v>
                      </c:pt>
                      <c:pt idx="18">
                        <c:v>Doctorado en Ingeniería Náutica, Marina y Radioelectrónica Naval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Ramas!$E$5:$E$33</c15:sqref>
                        </c15:fullRef>
                        <c15:formulaRef>
                          <c15:sqref>(Ramas!$E$6:$E$10,Ramas!$E$13,Ramas!$E$16:$E$17,Ramas!$E$20:$E$22,Ramas!$E$25:$E$32)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</c:v>
                      </c:pt>
                      <c:pt idx="1">
                        <c:v>2</c:v>
                      </c:pt>
                      <c:pt idx="2">
                        <c:v>7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9</c:v>
                      </c:pt>
                      <c:pt idx="6">
                        <c:v>13</c:v>
                      </c:pt>
                      <c:pt idx="7">
                        <c:v>37</c:v>
                      </c:pt>
                      <c:pt idx="8">
                        <c:v>10</c:v>
                      </c:pt>
                      <c:pt idx="9">
                        <c:v>2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9</c:v>
                      </c:pt>
                      <c:pt idx="13">
                        <c:v>3</c:v>
                      </c:pt>
                      <c:pt idx="14">
                        <c:v>2</c:v>
                      </c:pt>
                      <c:pt idx="15">
                        <c:v>9</c:v>
                      </c:pt>
                      <c:pt idx="16">
                        <c:v>1</c:v>
                      </c:pt>
                      <c:pt idx="17">
                        <c:v>4</c:v>
                      </c:pt>
                      <c:pt idx="18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BB2-4E0A-8221-A9F6B28AC1C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Ramas!$F$3:$F$4</c15:sqref>
                        </c15:formulaRef>
                      </c:ext>
                    </c:extLst>
                    <c:strCache>
                      <c:ptCount val="2"/>
                      <c:pt idx="0">
                        <c:v>ENERO-MARZO</c:v>
                      </c:pt>
                      <c:pt idx="1">
                        <c:v>PREINSCRITOS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 w="9525" cap="flat" cmpd="sng" algn="ctr">
                    <a:solidFill>
                      <a:schemeClr val="accent1">
                        <a:lumMod val="60000"/>
                        <a:shade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  <a:sp3d contourW="9525">
                    <a:contourClr>
                      <a:schemeClr val="accent1">
                        <a:lumMod val="60000"/>
                        <a:shade val="50000"/>
                        <a:shade val="95000"/>
                        <a:satMod val="10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Ramas!$A$5:$A$33</c15:sqref>
                        </c15:fullRef>
                        <c15:formulaRef>
                          <c15:sqref>(Ramas!$A$6:$A$10,Ramas!$A$13,Ramas!$A$16:$A$17,Ramas!$A$20:$A$22,Ramas!$A$25:$A$32)</c15:sqref>
                        </c15:formulaRef>
                      </c:ext>
                    </c:extLst>
                    <c:strCache>
                      <c:ptCount val="19"/>
                      <c:pt idx="0">
                        <c:v>Doctorado en Arqueología Prehistórica</c:v>
                      </c:pt>
                      <c:pt idx="1">
                        <c:v>Doctorado en Ciencias de la Antigüedad</c:v>
                      </c:pt>
                      <c:pt idx="2">
                        <c:v>Doctorado en Geografía e Historia</c:v>
                      </c:pt>
                      <c:pt idx="3">
                        <c:v>Doctorado en Historia Contemporánea</c:v>
                      </c:pt>
                      <c:pt idx="4">
                        <c:v>Doctorado en Historia Moderna</c:v>
                      </c:pt>
                      <c:pt idx="5">
                        <c:v>Doctorado en Ciencia y Tecnología</c:v>
                      </c:pt>
                      <c:pt idx="6">
                        <c:v>Doctorado en Biología Molecular y Biomedicina</c:v>
                      </c:pt>
                      <c:pt idx="7">
                        <c:v>Doctorado en Medicina y Ciencias de la Salud</c:v>
                      </c:pt>
                      <c:pt idx="8">
                        <c:v>Doctorado en Ciencias Jurídicas y Empresariales</c:v>
                      </c:pt>
                      <c:pt idx="9">
                        <c:v>Doctorado en Economía: Instrumentos del Análisis Económico</c:v>
                      </c:pt>
                      <c:pt idx="10">
                        <c:v>Doctorado en Equidad e Innovación en Educación</c:v>
                      </c:pt>
                      <c:pt idx="11">
                        <c:v>Doctorado en Ingeniería Ambiental</c:v>
                      </c:pt>
                      <c:pt idx="12">
                        <c:v>Doctorado en Ingeniería Civil</c:v>
                      </c:pt>
                      <c:pt idx="13">
                        <c:v>Doctorado en Ingeniería de Costas, Hidrobiología y Gestión de Sistemas Acuáticos</c:v>
                      </c:pt>
                      <c:pt idx="14">
                        <c:v>Doctorado en Ingeniería Industrial: Tecnologías de Diseño y Producción Industrial</c:v>
                      </c:pt>
                      <c:pt idx="15">
                        <c:v>Doctorado en Ingeniería Química, de la Energía y de Procesos</c:v>
                      </c:pt>
                      <c:pt idx="16">
                        <c:v>Doctorado en Patrimonio Arquitectónico, civil, Urbanístico y Rehabilitación de Construcciones Existentes</c:v>
                      </c:pt>
                      <c:pt idx="17">
                        <c:v>Doctorado en Tecnologías de la Información y Comunicaciones en Redes Móviles</c:v>
                      </c:pt>
                      <c:pt idx="18">
                        <c:v>Doctorado en Ingeniería Náutica, Marina y Radioelectrónica Naval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Ramas!$F$5:$F$33</c15:sqref>
                        </c15:fullRef>
                        <c15:formulaRef>
                          <c15:sqref>(Ramas!$F$6:$F$10,Ramas!$F$13,Ramas!$F$16:$F$17,Ramas!$F$20:$F$22,Ramas!$F$25:$F$32)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  <c:pt idx="4">
                        <c:v>0</c:v>
                      </c:pt>
                      <c:pt idx="5">
                        <c:v>3</c:v>
                      </c:pt>
                      <c:pt idx="6">
                        <c:v>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3</c:v>
                      </c:pt>
                      <c:pt idx="14">
                        <c:v>2</c:v>
                      </c:pt>
                      <c:pt idx="15">
                        <c:v>0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BB2-4E0A-8221-A9F6B28AC1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Ramas!$H$3:$H$4</c15:sqref>
                        </c15:formulaRef>
                      </c:ext>
                    </c:extLst>
                    <c:strCache>
                      <c:ptCount val="2"/>
                      <c:pt idx="0">
                        <c:v>ENERO-MARZO</c:v>
                      </c:pt>
                      <c:pt idx="1">
                        <c:v>MATRICULADOS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 w="9525" cap="flat" cmpd="sng" algn="ctr">
                    <a:solidFill>
                      <a:schemeClr val="accent3">
                        <a:lumMod val="60000"/>
                        <a:shade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  <a:sp3d contourW="9525">
                    <a:contourClr>
                      <a:schemeClr val="accent3">
                        <a:lumMod val="60000"/>
                        <a:shade val="50000"/>
                        <a:shade val="95000"/>
                        <a:satMod val="10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Ramas!$A$5:$A$33</c15:sqref>
                        </c15:fullRef>
                        <c15:formulaRef>
                          <c15:sqref>(Ramas!$A$6:$A$10,Ramas!$A$13,Ramas!$A$16:$A$17,Ramas!$A$20:$A$22,Ramas!$A$25:$A$32)</c15:sqref>
                        </c15:formulaRef>
                      </c:ext>
                    </c:extLst>
                    <c:strCache>
                      <c:ptCount val="19"/>
                      <c:pt idx="0">
                        <c:v>Doctorado en Arqueología Prehistórica</c:v>
                      </c:pt>
                      <c:pt idx="1">
                        <c:v>Doctorado en Ciencias de la Antigüedad</c:v>
                      </c:pt>
                      <c:pt idx="2">
                        <c:v>Doctorado en Geografía e Historia</c:v>
                      </c:pt>
                      <c:pt idx="3">
                        <c:v>Doctorado en Historia Contemporánea</c:v>
                      </c:pt>
                      <c:pt idx="4">
                        <c:v>Doctorado en Historia Moderna</c:v>
                      </c:pt>
                      <c:pt idx="5">
                        <c:v>Doctorado en Ciencia y Tecnología</c:v>
                      </c:pt>
                      <c:pt idx="6">
                        <c:v>Doctorado en Biología Molecular y Biomedicina</c:v>
                      </c:pt>
                      <c:pt idx="7">
                        <c:v>Doctorado en Medicina y Ciencias de la Salud</c:v>
                      </c:pt>
                      <c:pt idx="8">
                        <c:v>Doctorado en Ciencias Jurídicas y Empresariales</c:v>
                      </c:pt>
                      <c:pt idx="9">
                        <c:v>Doctorado en Economía: Instrumentos del Análisis Económico</c:v>
                      </c:pt>
                      <c:pt idx="10">
                        <c:v>Doctorado en Equidad e Innovación en Educación</c:v>
                      </c:pt>
                      <c:pt idx="11">
                        <c:v>Doctorado en Ingeniería Ambiental</c:v>
                      </c:pt>
                      <c:pt idx="12">
                        <c:v>Doctorado en Ingeniería Civil</c:v>
                      </c:pt>
                      <c:pt idx="13">
                        <c:v>Doctorado en Ingeniería de Costas, Hidrobiología y Gestión de Sistemas Acuáticos</c:v>
                      </c:pt>
                      <c:pt idx="14">
                        <c:v>Doctorado en Ingeniería Industrial: Tecnologías de Diseño y Producción Industrial</c:v>
                      </c:pt>
                      <c:pt idx="15">
                        <c:v>Doctorado en Ingeniería Química, de la Energía y de Procesos</c:v>
                      </c:pt>
                      <c:pt idx="16">
                        <c:v>Doctorado en Patrimonio Arquitectónico, civil, Urbanístico y Rehabilitación de Construcciones Existentes</c:v>
                      </c:pt>
                      <c:pt idx="17">
                        <c:v>Doctorado en Tecnologías de la Información y Comunicaciones en Redes Móviles</c:v>
                      </c:pt>
                      <c:pt idx="18">
                        <c:v>Doctorado en Ingeniería Náutica, Marina y Radioelectrónica Naval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Ramas!$H$5:$H$33</c15:sqref>
                        </c15:fullRef>
                        <c15:formulaRef>
                          <c15:sqref>(Ramas!$H$6:$H$10,Ramas!$H$13,Ramas!$H$16:$H$17,Ramas!$H$20:$H$22,Ramas!$H$25:$H$32)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</c:v>
                      </c:pt>
                      <c:pt idx="4">
                        <c:v>0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0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BB2-4E0A-8221-A9F6B28AC1C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Ramas!$I$3:$I$4</c15:sqref>
                        </c15:formulaRef>
                      </c:ext>
                    </c:extLst>
                    <c:strCache>
                      <c:ptCount val="2"/>
                      <c:pt idx="0">
                        <c:v>ABRIL-JUNIO</c:v>
                      </c:pt>
                      <c:pt idx="1">
                        <c:v>PREINSCRITOS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 w="9525" cap="flat" cmpd="sng" algn="ctr">
                    <a:solidFill>
                      <a:schemeClr val="accent5">
                        <a:lumMod val="60000"/>
                        <a:shade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  <a:sp3d contourW="9525">
                    <a:contourClr>
                      <a:schemeClr val="accent5">
                        <a:lumMod val="60000"/>
                        <a:shade val="50000"/>
                        <a:shade val="95000"/>
                        <a:satMod val="10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Ramas!$A$5:$A$33</c15:sqref>
                        </c15:fullRef>
                        <c15:formulaRef>
                          <c15:sqref>(Ramas!$A$6:$A$10,Ramas!$A$13,Ramas!$A$16:$A$17,Ramas!$A$20:$A$22,Ramas!$A$25:$A$32)</c15:sqref>
                        </c15:formulaRef>
                      </c:ext>
                    </c:extLst>
                    <c:strCache>
                      <c:ptCount val="19"/>
                      <c:pt idx="0">
                        <c:v>Doctorado en Arqueología Prehistórica</c:v>
                      </c:pt>
                      <c:pt idx="1">
                        <c:v>Doctorado en Ciencias de la Antigüedad</c:v>
                      </c:pt>
                      <c:pt idx="2">
                        <c:v>Doctorado en Geografía e Historia</c:v>
                      </c:pt>
                      <c:pt idx="3">
                        <c:v>Doctorado en Historia Contemporánea</c:v>
                      </c:pt>
                      <c:pt idx="4">
                        <c:v>Doctorado en Historia Moderna</c:v>
                      </c:pt>
                      <c:pt idx="5">
                        <c:v>Doctorado en Ciencia y Tecnología</c:v>
                      </c:pt>
                      <c:pt idx="6">
                        <c:v>Doctorado en Biología Molecular y Biomedicina</c:v>
                      </c:pt>
                      <c:pt idx="7">
                        <c:v>Doctorado en Medicina y Ciencias de la Salud</c:v>
                      </c:pt>
                      <c:pt idx="8">
                        <c:v>Doctorado en Ciencias Jurídicas y Empresariales</c:v>
                      </c:pt>
                      <c:pt idx="9">
                        <c:v>Doctorado en Economía: Instrumentos del Análisis Económico</c:v>
                      </c:pt>
                      <c:pt idx="10">
                        <c:v>Doctorado en Equidad e Innovación en Educación</c:v>
                      </c:pt>
                      <c:pt idx="11">
                        <c:v>Doctorado en Ingeniería Ambiental</c:v>
                      </c:pt>
                      <c:pt idx="12">
                        <c:v>Doctorado en Ingeniería Civil</c:v>
                      </c:pt>
                      <c:pt idx="13">
                        <c:v>Doctorado en Ingeniería de Costas, Hidrobiología y Gestión de Sistemas Acuáticos</c:v>
                      </c:pt>
                      <c:pt idx="14">
                        <c:v>Doctorado en Ingeniería Industrial: Tecnologías de Diseño y Producción Industrial</c:v>
                      </c:pt>
                      <c:pt idx="15">
                        <c:v>Doctorado en Ingeniería Química, de la Energía y de Procesos</c:v>
                      </c:pt>
                      <c:pt idx="16">
                        <c:v>Doctorado en Patrimonio Arquitectónico, civil, Urbanístico y Rehabilitación de Construcciones Existentes</c:v>
                      </c:pt>
                      <c:pt idx="17">
                        <c:v>Doctorado en Tecnologías de la Información y Comunicaciones en Redes Móviles</c:v>
                      </c:pt>
                      <c:pt idx="18">
                        <c:v>Doctorado en Ingeniería Náutica, Marina y Radioelectrónica Naval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Ramas!$I$5:$I$33</c15:sqref>
                        </c15:fullRef>
                        <c15:formulaRef>
                          <c15:sqref>(Ramas!$I$6:$I$10,Ramas!$I$13,Ramas!$I$16:$I$17,Ramas!$I$20:$I$22,Ramas!$I$25:$I$32)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</c:v>
                      </c:pt>
                      <c:pt idx="1">
                        <c:v>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3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2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BB2-4E0A-8221-A9F6B28AC1C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Ramas!$K$3:$K$4</c15:sqref>
                        </c15:formulaRef>
                      </c:ext>
                    </c:extLst>
                    <c:strCache>
                      <c:ptCount val="2"/>
                      <c:pt idx="0">
                        <c:v>ABRIL-JUNIO</c:v>
                      </c:pt>
                      <c:pt idx="1">
                        <c:v>MATRICULAOS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 w="9525" cap="flat" cmpd="sng" algn="ctr">
                    <a:solidFill>
                      <a:schemeClr val="accent1">
                        <a:lumMod val="80000"/>
                        <a:lumOff val="20000"/>
                        <a:shade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  <a:sp3d contourW="9525">
                    <a:contourClr>
                      <a:schemeClr val="accent1">
                        <a:lumMod val="80000"/>
                        <a:lumOff val="20000"/>
                        <a:shade val="50000"/>
                        <a:shade val="95000"/>
                        <a:satMod val="10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Ramas!$A$5:$A$33</c15:sqref>
                        </c15:fullRef>
                        <c15:formulaRef>
                          <c15:sqref>(Ramas!$A$6:$A$10,Ramas!$A$13,Ramas!$A$16:$A$17,Ramas!$A$20:$A$22,Ramas!$A$25:$A$32)</c15:sqref>
                        </c15:formulaRef>
                      </c:ext>
                    </c:extLst>
                    <c:strCache>
                      <c:ptCount val="19"/>
                      <c:pt idx="0">
                        <c:v>Doctorado en Arqueología Prehistórica</c:v>
                      </c:pt>
                      <c:pt idx="1">
                        <c:v>Doctorado en Ciencias de la Antigüedad</c:v>
                      </c:pt>
                      <c:pt idx="2">
                        <c:v>Doctorado en Geografía e Historia</c:v>
                      </c:pt>
                      <c:pt idx="3">
                        <c:v>Doctorado en Historia Contemporánea</c:v>
                      </c:pt>
                      <c:pt idx="4">
                        <c:v>Doctorado en Historia Moderna</c:v>
                      </c:pt>
                      <c:pt idx="5">
                        <c:v>Doctorado en Ciencia y Tecnología</c:v>
                      </c:pt>
                      <c:pt idx="6">
                        <c:v>Doctorado en Biología Molecular y Biomedicina</c:v>
                      </c:pt>
                      <c:pt idx="7">
                        <c:v>Doctorado en Medicina y Ciencias de la Salud</c:v>
                      </c:pt>
                      <c:pt idx="8">
                        <c:v>Doctorado en Ciencias Jurídicas y Empresariales</c:v>
                      </c:pt>
                      <c:pt idx="9">
                        <c:v>Doctorado en Economía: Instrumentos del Análisis Económico</c:v>
                      </c:pt>
                      <c:pt idx="10">
                        <c:v>Doctorado en Equidad e Innovación en Educación</c:v>
                      </c:pt>
                      <c:pt idx="11">
                        <c:v>Doctorado en Ingeniería Ambiental</c:v>
                      </c:pt>
                      <c:pt idx="12">
                        <c:v>Doctorado en Ingeniería Civil</c:v>
                      </c:pt>
                      <c:pt idx="13">
                        <c:v>Doctorado en Ingeniería de Costas, Hidrobiología y Gestión de Sistemas Acuáticos</c:v>
                      </c:pt>
                      <c:pt idx="14">
                        <c:v>Doctorado en Ingeniería Industrial: Tecnologías de Diseño y Producción Industrial</c:v>
                      </c:pt>
                      <c:pt idx="15">
                        <c:v>Doctorado en Ingeniería Química, de la Energía y de Procesos</c:v>
                      </c:pt>
                      <c:pt idx="16">
                        <c:v>Doctorado en Patrimonio Arquitectónico, civil, Urbanístico y Rehabilitación de Construcciones Existentes</c:v>
                      </c:pt>
                      <c:pt idx="17">
                        <c:v>Doctorado en Tecnologías de la Información y Comunicaciones en Redes Móviles</c:v>
                      </c:pt>
                      <c:pt idx="18">
                        <c:v>Doctorado en Ingeniería Náutica, Marina y Radioelectrónica Naval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Ramas!$K$5:$K$33</c15:sqref>
                        </c15:fullRef>
                        <c15:formulaRef>
                          <c15:sqref>(Ramas!$K$6:$K$10,Ramas!$K$13,Ramas!$K$16:$K$17,Ramas!$K$20:$K$22,Ramas!$K$25:$K$32)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3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BB2-4E0A-8221-A9F6B28AC1C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Ramas!$L$3:$L$4</c15:sqref>
                        </c15:formulaRef>
                      </c:ext>
                    </c:extLst>
                    <c:strCache>
                      <c:ptCount val="2"/>
                      <c:pt idx="0">
                        <c:v>JULIO-SEPTIEMBRE</c:v>
                      </c:pt>
                      <c:pt idx="1">
                        <c:v>PREINSCRITOS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 w="9525" cap="flat" cmpd="sng" algn="ctr">
                    <a:solidFill>
                      <a:schemeClr val="accent3">
                        <a:lumMod val="80000"/>
                        <a:lumOff val="20000"/>
                        <a:shade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  <a:sp3d contourW="9525">
                    <a:contourClr>
                      <a:schemeClr val="accent3">
                        <a:lumMod val="80000"/>
                        <a:lumOff val="20000"/>
                        <a:shade val="50000"/>
                        <a:shade val="95000"/>
                        <a:satMod val="10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Ramas!$A$5:$A$33</c15:sqref>
                        </c15:fullRef>
                        <c15:formulaRef>
                          <c15:sqref>(Ramas!$A$6:$A$10,Ramas!$A$13,Ramas!$A$16:$A$17,Ramas!$A$20:$A$22,Ramas!$A$25:$A$32)</c15:sqref>
                        </c15:formulaRef>
                      </c:ext>
                    </c:extLst>
                    <c:strCache>
                      <c:ptCount val="19"/>
                      <c:pt idx="0">
                        <c:v>Doctorado en Arqueología Prehistórica</c:v>
                      </c:pt>
                      <c:pt idx="1">
                        <c:v>Doctorado en Ciencias de la Antigüedad</c:v>
                      </c:pt>
                      <c:pt idx="2">
                        <c:v>Doctorado en Geografía e Historia</c:v>
                      </c:pt>
                      <c:pt idx="3">
                        <c:v>Doctorado en Historia Contemporánea</c:v>
                      </c:pt>
                      <c:pt idx="4">
                        <c:v>Doctorado en Historia Moderna</c:v>
                      </c:pt>
                      <c:pt idx="5">
                        <c:v>Doctorado en Ciencia y Tecnología</c:v>
                      </c:pt>
                      <c:pt idx="6">
                        <c:v>Doctorado en Biología Molecular y Biomedicina</c:v>
                      </c:pt>
                      <c:pt idx="7">
                        <c:v>Doctorado en Medicina y Ciencias de la Salud</c:v>
                      </c:pt>
                      <c:pt idx="8">
                        <c:v>Doctorado en Ciencias Jurídicas y Empresariales</c:v>
                      </c:pt>
                      <c:pt idx="9">
                        <c:v>Doctorado en Economía: Instrumentos del Análisis Económico</c:v>
                      </c:pt>
                      <c:pt idx="10">
                        <c:v>Doctorado en Equidad e Innovación en Educación</c:v>
                      </c:pt>
                      <c:pt idx="11">
                        <c:v>Doctorado en Ingeniería Ambiental</c:v>
                      </c:pt>
                      <c:pt idx="12">
                        <c:v>Doctorado en Ingeniería Civil</c:v>
                      </c:pt>
                      <c:pt idx="13">
                        <c:v>Doctorado en Ingeniería de Costas, Hidrobiología y Gestión de Sistemas Acuáticos</c:v>
                      </c:pt>
                      <c:pt idx="14">
                        <c:v>Doctorado en Ingeniería Industrial: Tecnologías de Diseño y Producción Industrial</c:v>
                      </c:pt>
                      <c:pt idx="15">
                        <c:v>Doctorado en Ingeniería Química, de la Energía y de Procesos</c:v>
                      </c:pt>
                      <c:pt idx="16">
                        <c:v>Doctorado en Patrimonio Arquitectónico, civil, Urbanístico y Rehabilitación de Construcciones Existentes</c:v>
                      </c:pt>
                      <c:pt idx="17">
                        <c:v>Doctorado en Tecnologías de la Información y Comunicaciones en Redes Móviles</c:v>
                      </c:pt>
                      <c:pt idx="18">
                        <c:v>Doctorado en Ingeniería Náutica, Marina y Radioelectrónica Naval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Ramas!$L$5:$L$33</c15:sqref>
                        </c15:fullRef>
                        <c15:formulaRef>
                          <c15:sqref>(Ramas!$L$6:$L$10,Ramas!$L$13,Ramas!$L$16:$L$17,Ramas!$L$20:$L$22,Ramas!$L$25:$L$32)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3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1</c:v>
                      </c:pt>
                      <c:pt idx="1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BB2-4E0A-8221-A9F6B28AC1C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Ramas!$N$3:$N$4</c15:sqref>
                        </c15:formulaRef>
                      </c:ext>
                    </c:extLst>
                    <c:strCache>
                      <c:ptCount val="2"/>
                      <c:pt idx="0">
                        <c:v>JULIO-SEPTIEMBRE</c:v>
                      </c:pt>
                      <c:pt idx="1">
                        <c:v>MATRICULAOS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 w="9525" cap="flat" cmpd="sng" algn="ctr">
                    <a:solidFill>
                      <a:schemeClr val="accent5">
                        <a:lumMod val="80000"/>
                        <a:lumOff val="20000"/>
                        <a:shade val="50000"/>
                        <a:shade val="95000"/>
                        <a:satMod val="105000"/>
                      </a:schemeClr>
                    </a:solidFill>
                    <a:prstDash val="solid"/>
                    <a:round/>
                  </a:ln>
                  <a:effectLst/>
                  <a:sp3d contourW="9525">
                    <a:contourClr>
                      <a:schemeClr val="accent5">
                        <a:lumMod val="80000"/>
                        <a:lumOff val="20000"/>
                        <a:shade val="50000"/>
                        <a:shade val="95000"/>
                        <a:satMod val="10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Ramas!$A$5:$A$33</c15:sqref>
                        </c15:fullRef>
                        <c15:formulaRef>
                          <c15:sqref>(Ramas!$A$6:$A$10,Ramas!$A$13,Ramas!$A$16:$A$17,Ramas!$A$20:$A$22,Ramas!$A$25:$A$32)</c15:sqref>
                        </c15:formulaRef>
                      </c:ext>
                    </c:extLst>
                    <c:strCache>
                      <c:ptCount val="19"/>
                      <c:pt idx="0">
                        <c:v>Doctorado en Arqueología Prehistórica</c:v>
                      </c:pt>
                      <c:pt idx="1">
                        <c:v>Doctorado en Ciencias de la Antigüedad</c:v>
                      </c:pt>
                      <c:pt idx="2">
                        <c:v>Doctorado en Geografía e Historia</c:v>
                      </c:pt>
                      <c:pt idx="3">
                        <c:v>Doctorado en Historia Contemporánea</c:v>
                      </c:pt>
                      <c:pt idx="4">
                        <c:v>Doctorado en Historia Moderna</c:v>
                      </c:pt>
                      <c:pt idx="5">
                        <c:v>Doctorado en Ciencia y Tecnología</c:v>
                      </c:pt>
                      <c:pt idx="6">
                        <c:v>Doctorado en Biología Molecular y Biomedicina</c:v>
                      </c:pt>
                      <c:pt idx="7">
                        <c:v>Doctorado en Medicina y Ciencias de la Salud</c:v>
                      </c:pt>
                      <c:pt idx="8">
                        <c:v>Doctorado en Ciencias Jurídicas y Empresariales</c:v>
                      </c:pt>
                      <c:pt idx="9">
                        <c:v>Doctorado en Economía: Instrumentos del Análisis Económico</c:v>
                      </c:pt>
                      <c:pt idx="10">
                        <c:v>Doctorado en Equidad e Innovación en Educación</c:v>
                      </c:pt>
                      <c:pt idx="11">
                        <c:v>Doctorado en Ingeniería Ambiental</c:v>
                      </c:pt>
                      <c:pt idx="12">
                        <c:v>Doctorado en Ingeniería Civil</c:v>
                      </c:pt>
                      <c:pt idx="13">
                        <c:v>Doctorado en Ingeniería de Costas, Hidrobiología y Gestión de Sistemas Acuáticos</c:v>
                      </c:pt>
                      <c:pt idx="14">
                        <c:v>Doctorado en Ingeniería Industrial: Tecnologías de Diseño y Producción Industrial</c:v>
                      </c:pt>
                      <c:pt idx="15">
                        <c:v>Doctorado en Ingeniería Química, de la Energía y de Procesos</c:v>
                      </c:pt>
                      <c:pt idx="16">
                        <c:v>Doctorado en Patrimonio Arquitectónico, civil, Urbanístico y Rehabilitación de Construcciones Existentes</c:v>
                      </c:pt>
                      <c:pt idx="17">
                        <c:v>Doctorado en Tecnologías de la Información y Comunicaciones en Redes Móviles</c:v>
                      </c:pt>
                      <c:pt idx="18">
                        <c:v>Doctorado en Ingeniería Náutica, Marina y Radioelectrónica Naval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Ramas!$N$5:$N$33</c15:sqref>
                        </c15:fullRef>
                        <c15:formulaRef>
                          <c15:sqref>(Ramas!$N$6:$N$10,Ramas!$N$13,Ramas!$N$16:$N$17,Ramas!$N$20:$N$22,Ramas!$N$25:$N$32)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3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1</c:v>
                      </c:pt>
                      <c:pt idx="18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BB2-4E0A-8221-A9F6B28AC1CE}"/>
                  </c:ext>
                </c:extLst>
              </c15:ser>
            </c15:filteredBarSeries>
          </c:ext>
        </c:extLst>
      </c:bar3DChart>
      <c:catAx>
        <c:axId val="15270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3381352"/>
        <c:crosses val="autoZero"/>
        <c:auto val="1"/>
        <c:lblAlgn val="ctr"/>
        <c:lblOffset val="100"/>
        <c:noMultiLvlLbl val="0"/>
      </c:catAx>
      <c:valAx>
        <c:axId val="15338135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7087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30247347686971"/>
          <c:y val="0.81489220624433756"/>
          <c:w val="0.12798413246267726"/>
          <c:h val="8.64952590181852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>
      <c:oddFooter>&amp;CUC: SERVICIO DE GESTIÓN ACADÉMICA: INFORME 2013&amp;D31</c:oddFooter>
    </c:headerFooter>
    <c:pageMargins b="0.74803149606299213" l="0.70866141732283472" r="0.70866141732283472" t="0.74803149606299213" header="0.31496062992125984" footer="0.31496062992125984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369794</xdr:colOff>
      <xdr:row>0</xdr:row>
      <xdr:rowOff>0</xdr:rowOff>
    </xdr:from>
    <xdr:to>
      <xdr:col>16</xdr:col>
      <xdr:colOff>446154</xdr:colOff>
      <xdr:row>1</xdr:row>
      <xdr:rowOff>54429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794" y="0"/>
          <a:ext cx="17187742" cy="816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35</xdr:row>
      <xdr:rowOff>6350</xdr:rowOff>
    </xdr:from>
    <xdr:to>
      <xdr:col>11</xdr:col>
      <xdr:colOff>527050</xdr:colOff>
      <xdr:row>61</xdr:row>
      <xdr:rowOff>129720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269876</xdr:colOff>
      <xdr:row>2</xdr:row>
      <xdr:rowOff>72571</xdr:rowOff>
    </xdr:from>
    <xdr:to>
      <xdr:col>11</xdr:col>
      <xdr:colOff>523876</xdr:colOff>
      <xdr:row>33</xdr:row>
      <xdr:rowOff>215446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71437</xdr:colOff>
      <xdr:row>0</xdr:row>
      <xdr:rowOff>133350</xdr:rowOff>
    </xdr:from>
    <xdr:to>
      <xdr:col>11</xdr:col>
      <xdr:colOff>680357</xdr:colOff>
      <xdr:row>1</xdr:row>
      <xdr:rowOff>68036</xdr:rowOff>
    </xdr:to>
    <xdr:pic>
      <xdr:nvPicPr>
        <xdr:cNvPr id="4" name="Picture 2" descr="eees_0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70000" contrast="-70000"/>
        </a:blip>
        <a:srcRect/>
        <a:stretch>
          <a:fillRect/>
        </a:stretch>
      </xdr:blipFill>
      <xdr:spPr bwMode="auto">
        <a:xfrm>
          <a:off x="71437" y="133350"/>
          <a:ext cx="12343720" cy="420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246290</xdr:colOff>
      <xdr:row>0</xdr:row>
      <xdr:rowOff>77559</xdr:rowOff>
    </xdr:from>
    <xdr:to>
      <xdr:col>0</xdr:col>
      <xdr:colOff>748394</xdr:colOff>
      <xdr:row>1</xdr:row>
      <xdr:rowOff>122463</xdr:rowOff>
    </xdr:to>
    <xdr:pic>
      <xdr:nvPicPr>
        <xdr:cNvPr id="5" name="Picture 3" descr="Logo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6290" y="77559"/>
          <a:ext cx="502104" cy="530679"/>
        </a:xfrm>
        <a:prstGeom prst="rect">
          <a:avLst/>
        </a:prstGeom>
        <a:noFill/>
        <a:ln w="19050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734786</xdr:colOff>
      <xdr:row>0</xdr:row>
      <xdr:rowOff>285750</xdr:rowOff>
    </xdr:from>
    <xdr:to>
      <xdr:col>11</xdr:col>
      <xdr:colOff>598715</xdr:colOff>
      <xdr:row>1</xdr:row>
      <xdr:rowOff>13606</xdr:rowOff>
    </xdr:to>
    <xdr:sp macro="" textlink="">
      <xdr:nvSpPr>
        <xdr:cNvPr id="6" name="WordArt 4"/>
        <xdr:cNvSpPr>
          <a:spLocks noChangeArrowheads="1" noChangeShapeType="1" noTextEdit="1"/>
        </xdr:cNvSpPr>
      </xdr:nvSpPr>
      <xdr:spPr bwMode="auto">
        <a:xfrm>
          <a:off x="9269186" y="285750"/>
          <a:ext cx="3064329" cy="21363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800" kern="10" spc="0">
              <a:ln w="9525">
                <a:solidFill>
                  <a:srgbClr val="008080"/>
                </a:solidFill>
                <a:round/>
                <a:headEnd/>
                <a:tailEnd/>
              </a:ln>
              <a:solidFill>
                <a:srgbClr val="005D5D"/>
              </a:solidFill>
              <a:effectLst/>
              <a:latin typeface="Verdana"/>
            </a:rPr>
            <a:t>Servicio de Gestión Académica</a:t>
          </a:r>
        </a:p>
      </xdr:txBody>
    </xdr:sp>
    <xdr:clientData/>
  </xdr:twoCellAnchor>
  <xdr:twoCellAnchor editAs="oneCell">
    <xdr:from>
      <xdr:col>1</xdr:col>
      <xdr:colOff>68034</xdr:colOff>
      <xdr:row>0</xdr:row>
      <xdr:rowOff>0</xdr:rowOff>
    </xdr:from>
    <xdr:to>
      <xdr:col>5</xdr:col>
      <xdr:colOff>0</xdr:colOff>
      <xdr:row>1</xdr:row>
      <xdr:rowOff>56187</xdr:rowOff>
    </xdr:to>
    <xdr:pic>
      <xdr:nvPicPr>
        <xdr:cNvPr id="7" name="10 Imagen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34834" y="0"/>
          <a:ext cx="4199166" cy="541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9"/>
  <sheetViews>
    <sheetView tabSelected="1" view="pageBreakPreview" topLeftCell="A23" zoomScale="85" zoomScaleNormal="100" zoomScaleSheetLayoutView="85" workbookViewId="0">
      <selection activeCell="A33" sqref="A33"/>
    </sheetView>
  </sheetViews>
  <sheetFormatPr baseColWidth="10" defaultColWidth="11.42578125" defaultRowHeight="12.75" x14ac:dyDescent="0.2"/>
  <cols>
    <col min="1" max="1" width="46.7109375" style="3" customWidth="1"/>
    <col min="2" max="2" width="9.42578125" style="7" customWidth="1"/>
    <col min="3" max="3" width="14.85546875" style="7" customWidth="1"/>
    <col min="4" max="4" width="11.85546875" style="7" customWidth="1"/>
    <col min="5" max="5" width="16.140625" style="7" customWidth="1"/>
    <col min="6" max="6" width="15.42578125" style="7" customWidth="1"/>
    <col min="7" max="7" width="11.5703125" style="7" customWidth="1"/>
    <col min="8" max="8" width="15.85546875" style="7" customWidth="1"/>
    <col min="9" max="9" width="14.85546875" style="7" customWidth="1"/>
    <col min="10" max="10" width="12.85546875" style="7" customWidth="1"/>
    <col min="11" max="11" width="15.140625" style="7" customWidth="1"/>
    <col min="12" max="12" width="14.85546875" style="7" customWidth="1"/>
    <col min="13" max="13" width="12.5703125" style="7" customWidth="1"/>
    <col min="14" max="14" width="15.28515625" style="7" customWidth="1"/>
    <col min="15" max="15" width="15.7109375" style="21" customWidth="1"/>
    <col min="16" max="16" width="13.42578125" style="21" customWidth="1"/>
    <col min="17" max="17" width="16.140625" style="20" customWidth="1"/>
    <col min="18" max="16384" width="11.42578125" style="3"/>
  </cols>
  <sheetData>
    <row r="1" spans="1:17" s="1" customFormat="1" ht="60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6"/>
      <c r="P1" s="16"/>
      <c r="Q1" s="17"/>
    </row>
    <row r="2" spans="1:17" ht="47.45" customHeight="1" thickBot="1" x14ac:dyDescent="0.25">
      <c r="A2" s="37" t="s">
        <v>82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x14ac:dyDescent="0.2">
      <c r="A3" s="40" t="s">
        <v>2</v>
      </c>
      <c r="B3" s="42" t="s">
        <v>81</v>
      </c>
      <c r="C3" s="38" t="s">
        <v>70</v>
      </c>
      <c r="D3" s="38"/>
      <c r="E3" s="38"/>
      <c r="F3" s="38" t="s">
        <v>71</v>
      </c>
      <c r="G3" s="38"/>
      <c r="H3" s="38"/>
      <c r="I3" s="38" t="s">
        <v>72</v>
      </c>
      <c r="J3" s="38"/>
      <c r="K3" s="38"/>
      <c r="L3" s="38" t="s">
        <v>73</v>
      </c>
      <c r="M3" s="38"/>
      <c r="N3" s="38"/>
      <c r="O3" s="38" t="s">
        <v>30</v>
      </c>
      <c r="P3" s="38"/>
      <c r="Q3" s="39"/>
    </row>
    <row r="4" spans="1:17" ht="21.75" customHeight="1" x14ac:dyDescent="0.2">
      <c r="A4" s="41"/>
      <c r="B4" s="43"/>
      <c r="C4" s="14" t="s">
        <v>50</v>
      </c>
      <c r="D4" s="14" t="s">
        <v>79</v>
      </c>
      <c r="E4" s="14" t="s">
        <v>51</v>
      </c>
      <c r="F4" s="14" t="s">
        <v>50</v>
      </c>
      <c r="G4" s="14" t="s">
        <v>79</v>
      </c>
      <c r="H4" s="14" t="s">
        <v>51</v>
      </c>
      <c r="I4" s="14" t="s">
        <v>50</v>
      </c>
      <c r="J4" s="14" t="s">
        <v>79</v>
      </c>
      <c r="K4" s="14" t="s">
        <v>52</v>
      </c>
      <c r="L4" s="14" t="s">
        <v>50</v>
      </c>
      <c r="M4" s="14" t="s">
        <v>79</v>
      </c>
      <c r="N4" s="14" t="s">
        <v>52</v>
      </c>
      <c r="O4" s="14" t="s">
        <v>50</v>
      </c>
      <c r="P4" s="14" t="s">
        <v>79</v>
      </c>
      <c r="Q4" s="15" t="s">
        <v>51</v>
      </c>
    </row>
    <row r="5" spans="1:17" s="8" customFormat="1" ht="27" customHeight="1" x14ac:dyDescent="0.2">
      <c r="A5" s="44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</row>
    <row r="6" spans="1:17" ht="27" customHeight="1" x14ac:dyDescent="0.2">
      <c r="A6" s="11" t="s">
        <v>53</v>
      </c>
      <c r="B6" s="22">
        <v>10</v>
      </c>
      <c r="C6" s="22">
        <v>2</v>
      </c>
      <c r="D6" s="22">
        <v>1</v>
      </c>
      <c r="E6" s="22">
        <v>1</v>
      </c>
      <c r="F6" s="22">
        <v>0</v>
      </c>
      <c r="G6" s="22">
        <v>0</v>
      </c>
      <c r="H6" s="22">
        <v>0</v>
      </c>
      <c r="I6" s="22">
        <v>1</v>
      </c>
      <c r="J6" s="22">
        <v>1</v>
      </c>
      <c r="K6" s="22">
        <v>1</v>
      </c>
      <c r="L6" s="22">
        <v>0</v>
      </c>
      <c r="M6" s="22">
        <v>0</v>
      </c>
      <c r="N6" s="22">
        <v>0</v>
      </c>
      <c r="O6" s="23">
        <v>3</v>
      </c>
      <c r="P6" s="23">
        <v>2</v>
      </c>
      <c r="Q6" s="18">
        <v>2</v>
      </c>
    </row>
    <row r="7" spans="1:17" ht="27" customHeight="1" x14ac:dyDescent="0.2">
      <c r="A7" s="11" t="s">
        <v>80</v>
      </c>
      <c r="B7" s="22">
        <v>8</v>
      </c>
      <c r="C7" s="22">
        <v>2</v>
      </c>
      <c r="D7" s="22">
        <v>2</v>
      </c>
      <c r="E7" s="22">
        <v>2</v>
      </c>
      <c r="F7" s="22">
        <v>0</v>
      </c>
      <c r="G7" s="22">
        <v>0</v>
      </c>
      <c r="H7" s="22">
        <v>0</v>
      </c>
      <c r="I7" s="22">
        <v>2</v>
      </c>
      <c r="J7" s="22">
        <v>1</v>
      </c>
      <c r="K7" s="22">
        <v>1</v>
      </c>
      <c r="L7" s="22">
        <v>0</v>
      </c>
      <c r="M7" s="22">
        <v>0</v>
      </c>
      <c r="N7" s="22">
        <v>0</v>
      </c>
      <c r="O7" s="23">
        <v>4</v>
      </c>
      <c r="P7" s="23">
        <v>3</v>
      </c>
      <c r="Q7" s="18">
        <v>3</v>
      </c>
    </row>
    <row r="8" spans="1:17" ht="27" customHeight="1" x14ac:dyDescent="0.2">
      <c r="A8" s="11" t="s">
        <v>54</v>
      </c>
      <c r="B8" s="22">
        <v>10</v>
      </c>
      <c r="C8" s="22">
        <v>9</v>
      </c>
      <c r="D8" s="22">
        <v>7</v>
      </c>
      <c r="E8" s="22">
        <v>7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1</v>
      </c>
      <c r="M8" s="22">
        <v>0</v>
      </c>
      <c r="N8" s="22">
        <v>0</v>
      </c>
      <c r="O8" s="23">
        <v>10</v>
      </c>
      <c r="P8" s="23">
        <v>7</v>
      </c>
      <c r="Q8" s="18">
        <v>7</v>
      </c>
    </row>
    <row r="9" spans="1:17" ht="27" customHeight="1" x14ac:dyDescent="0.2">
      <c r="A9" s="11" t="s">
        <v>55</v>
      </c>
      <c r="B9" s="22">
        <v>8</v>
      </c>
      <c r="C9" s="22">
        <v>4</v>
      </c>
      <c r="D9" s="22">
        <v>4</v>
      </c>
      <c r="E9" s="22">
        <v>4</v>
      </c>
      <c r="F9" s="22">
        <v>2</v>
      </c>
      <c r="G9" s="22">
        <v>2</v>
      </c>
      <c r="H9" s="22">
        <v>2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v>6</v>
      </c>
      <c r="P9" s="23">
        <v>6</v>
      </c>
      <c r="Q9" s="18">
        <v>6</v>
      </c>
    </row>
    <row r="10" spans="1:17" ht="27" customHeight="1" x14ac:dyDescent="0.2">
      <c r="A10" s="11" t="s">
        <v>56</v>
      </c>
      <c r="B10" s="22">
        <v>10</v>
      </c>
      <c r="C10" s="22">
        <v>1</v>
      </c>
      <c r="D10" s="22">
        <v>1</v>
      </c>
      <c r="E10" s="22">
        <v>1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3">
        <v>1</v>
      </c>
      <c r="P10" s="23">
        <v>1</v>
      </c>
      <c r="Q10" s="18">
        <v>1</v>
      </c>
    </row>
    <row r="11" spans="1:17" s="9" customFormat="1" ht="27" customHeight="1" x14ac:dyDescent="0.2">
      <c r="A11" s="33" t="s">
        <v>74</v>
      </c>
      <c r="B11" s="24"/>
      <c r="C11" s="25">
        <f>SUM(C6:C10)</f>
        <v>18</v>
      </c>
      <c r="D11" s="25">
        <f t="shared" ref="D11:Q11" si="0">SUM(D6:D10)</f>
        <v>15</v>
      </c>
      <c r="E11" s="25">
        <f t="shared" si="0"/>
        <v>15</v>
      </c>
      <c r="F11" s="25">
        <f t="shared" si="0"/>
        <v>2</v>
      </c>
      <c r="G11" s="25">
        <f t="shared" si="0"/>
        <v>2</v>
      </c>
      <c r="H11" s="25">
        <f t="shared" si="0"/>
        <v>2</v>
      </c>
      <c r="I11" s="25">
        <f t="shared" si="0"/>
        <v>3</v>
      </c>
      <c r="J11" s="25">
        <f t="shared" si="0"/>
        <v>2</v>
      </c>
      <c r="K11" s="25">
        <f t="shared" si="0"/>
        <v>2</v>
      </c>
      <c r="L11" s="25">
        <f t="shared" si="0"/>
        <v>1</v>
      </c>
      <c r="M11" s="25">
        <f t="shared" si="0"/>
        <v>0</v>
      </c>
      <c r="N11" s="25">
        <f t="shared" si="0"/>
        <v>0</v>
      </c>
      <c r="O11" s="25">
        <f t="shared" si="0"/>
        <v>24</v>
      </c>
      <c r="P11" s="25">
        <f t="shared" si="0"/>
        <v>19</v>
      </c>
      <c r="Q11" s="26">
        <f t="shared" si="0"/>
        <v>19</v>
      </c>
    </row>
    <row r="12" spans="1:17" s="8" customFormat="1" ht="27" customHeight="1" x14ac:dyDescent="0.2">
      <c r="A12" s="34" t="s">
        <v>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spans="1:17" ht="27" customHeight="1" x14ac:dyDescent="0.2">
      <c r="A13" s="11" t="s">
        <v>57</v>
      </c>
      <c r="B13" s="22">
        <v>25</v>
      </c>
      <c r="C13" s="22">
        <v>11</v>
      </c>
      <c r="D13" s="22">
        <v>9</v>
      </c>
      <c r="E13" s="22">
        <v>9</v>
      </c>
      <c r="F13" s="22">
        <v>3</v>
      </c>
      <c r="G13" s="22">
        <v>2</v>
      </c>
      <c r="H13" s="22">
        <v>2</v>
      </c>
      <c r="I13" s="22">
        <v>3</v>
      </c>
      <c r="J13" s="22">
        <v>3</v>
      </c>
      <c r="K13" s="22">
        <v>3</v>
      </c>
      <c r="L13" s="22">
        <v>3</v>
      </c>
      <c r="M13" s="22">
        <v>3</v>
      </c>
      <c r="N13" s="22">
        <v>3</v>
      </c>
      <c r="O13" s="23">
        <v>20</v>
      </c>
      <c r="P13" s="23">
        <v>17</v>
      </c>
      <c r="Q13" s="18">
        <v>17</v>
      </c>
    </row>
    <row r="14" spans="1:17" s="9" customFormat="1" ht="27" customHeight="1" x14ac:dyDescent="0.2">
      <c r="A14" s="33" t="s">
        <v>75</v>
      </c>
      <c r="B14" s="24"/>
      <c r="C14" s="25">
        <f>SUM(C13)</f>
        <v>11</v>
      </c>
      <c r="D14" s="25">
        <f t="shared" ref="D14:Q14" si="1">SUM(D13)</f>
        <v>9</v>
      </c>
      <c r="E14" s="25">
        <f t="shared" si="1"/>
        <v>9</v>
      </c>
      <c r="F14" s="25">
        <f t="shared" si="1"/>
        <v>3</v>
      </c>
      <c r="G14" s="25">
        <f t="shared" si="1"/>
        <v>2</v>
      </c>
      <c r="H14" s="25">
        <f t="shared" si="1"/>
        <v>2</v>
      </c>
      <c r="I14" s="25">
        <f t="shared" si="1"/>
        <v>3</v>
      </c>
      <c r="J14" s="25">
        <f t="shared" si="1"/>
        <v>3</v>
      </c>
      <c r="K14" s="25">
        <f t="shared" si="1"/>
        <v>3</v>
      </c>
      <c r="L14" s="25">
        <f t="shared" si="1"/>
        <v>3</v>
      </c>
      <c r="M14" s="25">
        <f t="shared" si="1"/>
        <v>3</v>
      </c>
      <c r="N14" s="25">
        <f t="shared" si="1"/>
        <v>3</v>
      </c>
      <c r="O14" s="25">
        <f t="shared" si="1"/>
        <v>20</v>
      </c>
      <c r="P14" s="25">
        <f t="shared" si="1"/>
        <v>17</v>
      </c>
      <c r="Q14" s="26">
        <f t="shared" si="1"/>
        <v>17</v>
      </c>
    </row>
    <row r="15" spans="1:17" s="8" customFormat="1" ht="27" customHeight="1" x14ac:dyDescent="0.2">
      <c r="A15" s="34" t="s">
        <v>4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27"/>
      <c r="Q15" s="28"/>
    </row>
    <row r="16" spans="1:17" ht="27" customHeight="1" x14ac:dyDescent="0.2">
      <c r="A16" s="11" t="s">
        <v>58</v>
      </c>
      <c r="B16" s="22">
        <v>25</v>
      </c>
      <c r="C16" s="22">
        <v>19</v>
      </c>
      <c r="D16" s="22">
        <v>13</v>
      </c>
      <c r="E16" s="22">
        <v>13</v>
      </c>
      <c r="F16" s="22">
        <v>5</v>
      </c>
      <c r="G16" s="22">
        <v>4</v>
      </c>
      <c r="H16" s="22">
        <v>4</v>
      </c>
      <c r="I16" s="22">
        <v>1</v>
      </c>
      <c r="J16" s="22">
        <v>1</v>
      </c>
      <c r="K16" s="22">
        <v>1</v>
      </c>
      <c r="L16" s="22">
        <v>0</v>
      </c>
      <c r="M16" s="22">
        <v>0</v>
      </c>
      <c r="N16" s="22">
        <v>0</v>
      </c>
      <c r="O16" s="23">
        <v>25</v>
      </c>
      <c r="P16" s="23">
        <v>18</v>
      </c>
      <c r="Q16" s="18">
        <v>18</v>
      </c>
    </row>
    <row r="17" spans="1:17" s="4" customFormat="1" ht="27" customHeight="1" x14ac:dyDescent="0.2">
      <c r="A17" s="11" t="s">
        <v>59</v>
      </c>
      <c r="B17" s="22">
        <v>35</v>
      </c>
      <c r="C17" s="22">
        <v>56</v>
      </c>
      <c r="D17" s="22">
        <v>37</v>
      </c>
      <c r="E17" s="22">
        <v>37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v>56</v>
      </c>
      <c r="P17" s="23">
        <v>37</v>
      </c>
      <c r="Q17" s="18">
        <v>37</v>
      </c>
    </row>
    <row r="18" spans="1:17" s="9" customFormat="1" ht="27" customHeight="1" x14ac:dyDescent="0.2">
      <c r="A18" s="33" t="s">
        <v>76</v>
      </c>
      <c r="B18" s="24"/>
      <c r="C18" s="25">
        <f>SUM(C16:C17)</f>
        <v>75</v>
      </c>
      <c r="D18" s="25">
        <f t="shared" ref="D18:Q18" si="2">SUM(D16:D17)</f>
        <v>50</v>
      </c>
      <c r="E18" s="25">
        <f t="shared" si="2"/>
        <v>50</v>
      </c>
      <c r="F18" s="25">
        <f t="shared" si="2"/>
        <v>5</v>
      </c>
      <c r="G18" s="25">
        <f t="shared" si="2"/>
        <v>4</v>
      </c>
      <c r="H18" s="25">
        <f t="shared" si="2"/>
        <v>4</v>
      </c>
      <c r="I18" s="25">
        <f t="shared" si="2"/>
        <v>1</v>
      </c>
      <c r="J18" s="25">
        <f t="shared" si="2"/>
        <v>1</v>
      </c>
      <c r="K18" s="25">
        <f t="shared" si="2"/>
        <v>1</v>
      </c>
      <c r="L18" s="25">
        <f t="shared" si="2"/>
        <v>0</v>
      </c>
      <c r="M18" s="25">
        <f t="shared" si="2"/>
        <v>0</v>
      </c>
      <c r="N18" s="25">
        <f t="shared" si="2"/>
        <v>0</v>
      </c>
      <c r="O18" s="25">
        <f t="shared" si="2"/>
        <v>81</v>
      </c>
      <c r="P18" s="25">
        <f t="shared" si="2"/>
        <v>55</v>
      </c>
      <c r="Q18" s="26">
        <f t="shared" si="2"/>
        <v>55</v>
      </c>
    </row>
    <row r="19" spans="1:17" s="8" customFormat="1" ht="27" customHeight="1" x14ac:dyDescent="0.2">
      <c r="A19" s="34" t="s">
        <v>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spans="1:17" ht="27" customHeight="1" x14ac:dyDescent="0.2">
      <c r="A20" s="11" t="s">
        <v>60</v>
      </c>
      <c r="B20" s="22">
        <v>20</v>
      </c>
      <c r="C20" s="22">
        <v>10</v>
      </c>
      <c r="D20" s="22">
        <v>10</v>
      </c>
      <c r="E20" s="22">
        <v>10</v>
      </c>
      <c r="F20" s="22">
        <v>0</v>
      </c>
      <c r="G20" s="22">
        <v>0</v>
      </c>
      <c r="H20" s="22">
        <v>0</v>
      </c>
      <c r="I20" s="22">
        <v>1</v>
      </c>
      <c r="J20" s="22">
        <v>1</v>
      </c>
      <c r="K20" s="22">
        <v>1</v>
      </c>
      <c r="L20" s="22">
        <v>0</v>
      </c>
      <c r="M20" s="22">
        <v>0</v>
      </c>
      <c r="N20" s="22">
        <v>0</v>
      </c>
      <c r="O20" s="23">
        <v>11</v>
      </c>
      <c r="P20" s="23">
        <v>11</v>
      </c>
      <c r="Q20" s="18">
        <v>11</v>
      </c>
    </row>
    <row r="21" spans="1:17" ht="27" customHeight="1" x14ac:dyDescent="0.2">
      <c r="A21" s="11" t="s">
        <v>61</v>
      </c>
      <c r="B21" s="22">
        <v>10</v>
      </c>
      <c r="C21" s="22">
        <v>4</v>
      </c>
      <c r="D21" s="22">
        <v>2</v>
      </c>
      <c r="E21" s="22">
        <v>2</v>
      </c>
      <c r="F21" s="22">
        <v>0</v>
      </c>
      <c r="G21" s="22">
        <v>0</v>
      </c>
      <c r="H21" s="22">
        <v>0</v>
      </c>
      <c r="I21" s="22">
        <v>2</v>
      </c>
      <c r="J21" s="22">
        <v>2</v>
      </c>
      <c r="K21" s="22">
        <v>1</v>
      </c>
      <c r="L21" s="22">
        <v>0</v>
      </c>
      <c r="M21" s="22">
        <v>0</v>
      </c>
      <c r="N21" s="22">
        <v>0</v>
      </c>
      <c r="O21" s="23">
        <v>6</v>
      </c>
      <c r="P21" s="23">
        <v>4</v>
      </c>
      <c r="Q21" s="18">
        <v>3</v>
      </c>
    </row>
    <row r="22" spans="1:17" ht="27" customHeight="1" x14ac:dyDescent="0.2">
      <c r="A22" s="11" t="s">
        <v>62</v>
      </c>
      <c r="B22" s="22">
        <v>10</v>
      </c>
      <c r="C22" s="22">
        <v>6</v>
      </c>
      <c r="D22" s="22">
        <v>4</v>
      </c>
      <c r="E22" s="22">
        <v>4</v>
      </c>
      <c r="F22" s="22">
        <v>1</v>
      </c>
      <c r="G22" s="22">
        <v>1</v>
      </c>
      <c r="H22" s="22">
        <v>1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3">
        <v>7</v>
      </c>
      <c r="P22" s="23">
        <v>5</v>
      </c>
      <c r="Q22" s="18">
        <v>5</v>
      </c>
    </row>
    <row r="23" spans="1:17" s="9" customFormat="1" ht="27" customHeight="1" x14ac:dyDescent="0.2">
      <c r="A23" s="33" t="s">
        <v>77</v>
      </c>
      <c r="B23" s="24"/>
      <c r="C23" s="25">
        <f>SUM(C20:C22)</f>
        <v>20</v>
      </c>
      <c r="D23" s="25">
        <f t="shared" ref="D23:Q23" si="3">SUM(D20:D22)</f>
        <v>16</v>
      </c>
      <c r="E23" s="25">
        <f t="shared" si="3"/>
        <v>16</v>
      </c>
      <c r="F23" s="25">
        <f t="shared" si="3"/>
        <v>1</v>
      </c>
      <c r="G23" s="25">
        <f t="shared" si="3"/>
        <v>1</v>
      </c>
      <c r="H23" s="25">
        <f t="shared" si="3"/>
        <v>1</v>
      </c>
      <c r="I23" s="25">
        <f t="shared" si="3"/>
        <v>3</v>
      </c>
      <c r="J23" s="25">
        <f t="shared" si="3"/>
        <v>3</v>
      </c>
      <c r="K23" s="25">
        <f t="shared" si="3"/>
        <v>2</v>
      </c>
      <c r="L23" s="25">
        <f t="shared" si="3"/>
        <v>0</v>
      </c>
      <c r="M23" s="25">
        <f t="shared" si="3"/>
        <v>0</v>
      </c>
      <c r="N23" s="25">
        <f t="shared" si="3"/>
        <v>0</v>
      </c>
      <c r="O23" s="25">
        <f t="shared" si="3"/>
        <v>24</v>
      </c>
      <c r="P23" s="25">
        <f t="shared" si="3"/>
        <v>20</v>
      </c>
      <c r="Q23" s="26">
        <f t="shared" si="3"/>
        <v>19</v>
      </c>
    </row>
    <row r="24" spans="1:17" s="8" customFormat="1" ht="27" customHeight="1" x14ac:dyDescent="0.2">
      <c r="A24" s="34" t="s">
        <v>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</row>
    <row r="25" spans="1:17" s="13" customFormat="1" ht="27" customHeight="1" x14ac:dyDescent="0.2">
      <c r="A25" s="12" t="s">
        <v>63</v>
      </c>
      <c r="B25" s="22">
        <v>10</v>
      </c>
      <c r="C25" s="22">
        <v>4</v>
      </c>
      <c r="D25" s="22">
        <v>3</v>
      </c>
      <c r="E25" s="22">
        <v>3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3">
        <v>4</v>
      </c>
      <c r="P25" s="23">
        <v>3</v>
      </c>
      <c r="Q25" s="18">
        <v>3</v>
      </c>
    </row>
    <row r="26" spans="1:17" ht="27" customHeight="1" x14ac:dyDescent="0.2">
      <c r="A26" s="11" t="s">
        <v>64</v>
      </c>
      <c r="B26" s="22">
        <v>20</v>
      </c>
      <c r="C26" s="22">
        <v>9</v>
      </c>
      <c r="D26" s="22">
        <v>9</v>
      </c>
      <c r="E26" s="22">
        <v>9</v>
      </c>
      <c r="F26" s="22">
        <v>2</v>
      </c>
      <c r="G26" s="22">
        <v>2</v>
      </c>
      <c r="H26" s="22">
        <v>2</v>
      </c>
      <c r="I26" s="22">
        <v>1</v>
      </c>
      <c r="J26" s="22">
        <v>1</v>
      </c>
      <c r="K26" s="22">
        <v>1</v>
      </c>
      <c r="L26" s="22">
        <v>0</v>
      </c>
      <c r="M26" s="22">
        <v>0</v>
      </c>
      <c r="N26" s="22">
        <v>0</v>
      </c>
      <c r="O26" s="23">
        <v>12</v>
      </c>
      <c r="P26" s="23">
        <v>12</v>
      </c>
      <c r="Q26" s="18">
        <v>12</v>
      </c>
    </row>
    <row r="27" spans="1:17" ht="27" customHeight="1" x14ac:dyDescent="0.2">
      <c r="A27" s="11" t="s">
        <v>65</v>
      </c>
      <c r="B27" s="22">
        <v>12</v>
      </c>
      <c r="C27" s="22">
        <v>3</v>
      </c>
      <c r="D27" s="22">
        <v>3</v>
      </c>
      <c r="E27" s="22">
        <v>3</v>
      </c>
      <c r="F27" s="22">
        <v>3</v>
      </c>
      <c r="G27" s="22">
        <v>2</v>
      </c>
      <c r="H27" s="22">
        <v>2</v>
      </c>
      <c r="I27" s="22">
        <v>0</v>
      </c>
      <c r="J27" s="22">
        <v>0</v>
      </c>
      <c r="K27" s="22">
        <v>0</v>
      </c>
      <c r="L27" s="22">
        <v>1</v>
      </c>
      <c r="M27" s="22">
        <v>1</v>
      </c>
      <c r="N27" s="22">
        <v>1</v>
      </c>
      <c r="O27" s="23">
        <v>7</v>
      </c>
      <c r="P27" s="23">
        <v>6</v>
      </c>
      <c r="Q27" s="18">
        <v>6</v>
      </c>
    </row>
    <row r="28" spans="1:17" ht="27" customHeight="1" x14ac:dyDescent="0.2">
      <c r="A28" s="11" t="s">
        <v>66</v>
      </c>
      <c r="B28" s="22">
        <v>10</v>
      </c>
      <c r="C28" s="22">
        <v>2</v>
      </c>
      <c r="D28" s="22">
        <v>2</v>
      </c>
      <c r="E28" s="22">
        <v>2</v>
      </c>
      <c r="F28" s="22">
        <v>2</v>
      </c>
      <c r="G28" s="22">
        <v>2</v>
      </c>
      <c r="H28" s="22">
        <v>2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4</v>
      </c>
      <c r="P28" s="23">
        <v>4</v>
      </c>
      <c r="Q28" s="18">
        <v>4</v>
      </c>
    </row>
    <row r="29" spans="1:17" ht="27" customHeight="1" x14ac:dyDescent="0.2">
      <c r="A29" s="11" t="s">
        <v>67</v>
      </c>
      <c r="B29" s="22">
        <v>10</v>
      </c>
      <c r="C29" s="22">
        <v>9</v>
      </c>
      <c r="D29" s="22">
        <v>9</v>
      </c>
      <c r="E29" s="22">
        <v>9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9</v>
      </c>
      <c r="P29" s="23">
        <v>9</v>
      </c>
      <c r="Q29" s="18">
        <v>9</v>
      </c>
    </row>
    <row r="30" spans="1:17" ht="27" customHeight="1" x14ac:dyDescent="0.2">
      <c r="A30" s="11" t="s">
        <v>68</v>
      </c>
      <c r="B30" s="22">
        <v>5</v>
      </c>
      <c r="C30" s="22">
        <v>1</v>
      </c>
      <c r="D30" s="22">
        <v>1</v>
      </c>
      <c r="E30" s="22">
        <v>1</v>
      </c>
      <c r="F30" s="22">
        <v>1</v>
      </c>
      <c r="G30" s="22">
        <v>1</v>
      </c>
      <c r="H30" s="22">
        <v>1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2</v>
      </c>
      <c r="P30" s="23">
        <v>2</v>
      </c>
      <c r="Q30" s="18">
        <v>2</v>
      </c>
    </row>
    <row r="31" spans="1:17" ht="27" customHeight="1" x14ac:dyDescent="0.2">
      <c r="A31" s="11" t="s">
        <v>69</v>
      </c>
      <c r="B31" s="22">
        <v>10</v>
      </c>
      <c r="C31" s="22">
        <v>5</v>
      </c>
      <c r="D31" s="22">
        <v>4</v>
      </c>
      <c r="E31" s="22">
        <v>4</v>
      </c>
      <c r="F31" s="22">
        <v>1</v>
      </c>
      <c r="G31" s="22">
        <v>1</v>
      </c>
      <c r="H31" s="22">
        <v>1</v>
      </c>
      <c r="I31" s="22">
        <v>0</v>
      </c>
      <c r="J31" s="22">
        <v>0</v>
      </c>
      <c r="K31" s="22">
        <v>0</v>
      </c>
      <c r="L31" s="22">
        <v>1</v>
      </c>
      <c r="M31" s="22">
        <v>1</v>
      </c>
      <c r="N31" s="22">
        <v>1</v>
      </c>
      <c r="O31" s="23">
        <v>7</v>
      </c>
      <c r="P31" s="23">
        <v>6</v>
      </c>
      <c r="Q31" s="18">
        <v>6</v>
      </c>
    </row>
    <row r="32" spans="1:17" ht="27" customHeight="1" x14ac:dyDescent="0.2">
      <c r="A32" s="11" t="s">
        <v>83</v>
      </c>
      <c r="B32" s="22">
        <v>3</v>
      </c>
      <c r="C32" s="22">
        <v>1</v>
      </c>
      <c r="D32" s="22">
        <v>1</v>
      </c>
      <c r="E32" s="22">
        <v>1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1</v>
      </c>
      <c r="P32" s="23">
        <v>1</v>
      </c>
      <c r="Q32" s="18">
        <v>1</v>
      </c>
    </row>
    <row r="33" spans="1:17" s="9" customFormat="1" ht="27" customHeight="1" x14ac:dyDescent="0.2">
      <c r="A33" s="33" t="s">
        <v>78</v>
      </c>
      <c r="B33" s="24"/>
      <c r="C33" s="25">
        <f t="shared" ref="C33:Q33" si="4">SUM(C25:C32)</f>
        <v>34</v>
      </c>
      <c r="D33" s="25">
        <f t="shared" si="4"/>
        <v>32</v>
      </c>
      <c r="E33" s="25">
        <f t="shared" si="4"/>
        <v>32</v>
      </c>
      <c r="F33" s="25">
        <f t="shared" si="4"/>
        <v>9</v>
      </c>
      <c r="G33" s="25">
        <f t="shared" si="4"/>
        <v>8</v>
      </c>
      <c r="H33" s="25">
        <f t="shared" si="4"/>
        <v>8</v>
      </c>
      <c r="I33" s="25">
        <f t="shared" si="4"/>
        <v>1</v>
      </c>
      <c r="J33" s="25">
        <f t="shared" si="4"/>
        <v>1</v>
      </c>
      <c r="K33" s="25">
        <f t="shared" si="4"/>
        <v>1</v>
      </c>
      <c r="L33" s="25">
        <f t="shared" si="4"/>
        <v>2</v>
      </c>
      <c r="M33" s="25">
        <f t="shared" si="4"/>
        <v>2</v>
      </c>
      <c r="N33" s="25">
        <f t="shared" si="4"/>
        <v>2</v>
      </c>
      <c r="O33" s="25">
        <f t="shared" si="4"/>
        <v>46</v>
      </c>
      <c r="P33" s="25">
        <f t="shared" si="4"/>
        <v>43</v>
      </c>
      <c r="Q33" s="26">
        <f t="shared" si="4"/>
        <v>43</v>
      </c>
    </row>
    <row r="34" spans="1:17" ht="27" customHeight="1" thickBot="1" x14ac:dyDescent="0.25">
      <c r="A34" s="29" t="s">
        <v>0</v>
      </c>
      <c r="B34" s="30"/>
      <c r="C34" s="31">
        <f>C33+C23+C18+C14+C11</f>
        <v>158</v>
      </c>
      <c r="D34" s="31">
        <f t="shared" ref="D34:Q34" si="5">D33+D23+D18+D14+D11</f>
        <v>122</v>
      </c>
      <c r="E34" s="31">
        <f t="shared" si="5"/>
        <v>122</v>
      </c>
      <c r="F34" s="31">
        <f t="shared" si="5"/>
        <v>20</v>
      </c>
      <c r="G34" s="31">
        <f t="shared" si="5"/>
        <v>17</v>
      </c>
      <c r="H34" s="31">
        <f t="shared" si="5"/>
        <v>17</v>
      </c>
      <c r="I34" s="31">
        <f t="shared" si="5"/>
        <v>11</v>
      </c>
      <c r="J34" s="31">
        <f t="shared" si="5"/>
        <v>10</v>
      </c>
      <c r="K34" s="31">
        <f t="shared" si="5"/>
        <v>9</v>
      </c>
      <c r="L34" s="31">
        <f t="shared" si="5"/>
        <v>6</v>
      </c>
      <c r="M34" s="31">
        <f t="shared" si="5"/>
        <v>5</v>
      </c>
      <c r="N34" s="31">
        <f t="shared" si="5"/>
        <v>5</v>
      </c>
      <c r="O34" s="31">
        <f t="shared" si="5"/>
        <v>195</v>
      </c>
      <c r="P34" s="31">
        <f t="shared" si="5"/>
        <v>154</v>
      </c>
      <c r="Q34" s="32">
        <f t="shared" si="5"/>
        <v>153</v>
      </c>
    </row>
    <row r="35" spans="1:17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9"/>
      <c r="P35" s="19"/>
    </row>
    <row r="36" spans="1:17" x14ac:dyDescent="0.2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9"/>
      <c r="P36" s="19"/>
    </row>
    <row r="121" spans="1:1" x14ac:dyDescent="0.2">
      <c r="A121" s="3" t="s">
        <v>1</v>
      </c>
    </row>
    <row r="122" spans="1:1" x14ac:dyDescent="0.2">
      <c r="A122" s="3" t="s">
        <v>3</v>
      </c>
    </row>
    <row r="123" spans="1:1" x14ac:dyDescent="0.2">
      <c r="A123" s="3" t="s">
        <v>4</v>
      </c>
    </row>
    <row r="124" spans="1:1" x14ac:dyDescent="0.2">
      <c r="A124" s="3" t="s">
        <v>5</v>
      </c>
    </row>
    <row r="125" spans="1:1" x14ac:dyDescent="0.2">
      <c r="A125" s="3" t="s">
        <v>6</v>
      </c>
    </row>
    <row r="128" spans="1:1" ht="24" x14ac:dyDescent="0.2">
      <c r="A128" s="10" t="s">
        <v>34</v>
      </c>
    </row>
    <row r="129" spans="1:1" ht="36" x14ac:dyDescent="0.2">
      <c r="A129" s="10" t="s">
        <v>33</v>
      </c>
    </row>
    <row r="130" spans="1:1" x14ac:dyDescent="0.2">
      <c r="A130" s="10" t="s">
        <v>7</v>
      </c>
    </row>
    <row r="131" spans="1:1" ht="24" x14ac:dyDescent="0.2">
      <c r="A131" s="10" t="s">
        <v>31</v>
      </c>
    </row>
    <row r="132" spans="1:1" x14ac:dyDescent="0.2">
      <c r="A132" s="10" t="s">
        <v>8</v>
      </c>
    </row>
    <row r="133" spans="1:1" x14ac:dyDescent="0.2">
      <c r="A133" s="10" t="s">
        <v>9</v>
      </c>
    </row>
    <row r="134" spans="1:1" ht="24" x14ac:dyDescent="0.2">
      <c r="A134" s="10" t="s">
        <v>48</v>
      </c>
    </row>
    <row r="135" spans="1:1" x14ac:dyDescent="0.2">
      <c r="A135" s="10" t="s">
        <v>11</v>
      </c>
    </row>
    <row r="136" spans="1:1" ht="24" x14ac:dyDescent="0.2">
      <c r="A136" s="10" t="s">
        <v>37</v>
      </c>
    </row>
    <row r="137" spans="1:1" x14ac:dyDescent="0.2">
      <c r="A137" s="10" t="s">
        <v>12</v>
      </c>
    </row>
    <row r="138" spans="1:1" x14ac:dyDescent="0.2">
      <c r="A138" s="10" t="s">
        <v>10</v>
      </c>
    </row>
    <row r="139" spans="1:1" x14ac:dyDescent="0.2">
      <c r="A139" s="10" t="s">
        <v>13</v>
      </c>
    </row>
    <row r="140" spans="1:1" ht="36" x14ac:dyDescent="0.2">
      <c r="A140" s="10" t="s">
        <v>14</v>
      </c>
    </row>
    <row r="141" spans="1:1" ht="24" x14ac:dyDescent="0.2">
      <c r="A141" s="10" t="s">
        <v>32</v>
      </c>
    </row>
    <row r="142" spans="1:1" ht="24" x14ac:dyDescent="0.2">
      <c r="A142" s="10" t="s">
        <v>38</v>
      </c>
    </row>
    <row r="143" spans="1:1" ht="24" x14ac:dyDescent="0.2">
      <c r="A143" s="10" t="s">
        <v>39</v>
      </c>
    </row>
    <row r="144" spans="1:1" ht="36" x14ac:dyDescent="0.2">
      <c r="A144" s="10" t="s">
        <v>46</v>
      </c>
    </row>
    <row r="145" spans="1:1" x14ac:dyDescent="0.2">
      <c r="A145" s="10" t="s">
        <v>15</v>
      </c>
    </row>
    <row r="146" spans="1:1" ht="24" x14ac:dyDescent="0.2">
      <c r="A146" s="10" t="s">
        <v>43</v>
      </c>
    </row>
    <row r="147" spans="1:1" ht="24" x14ac:dyDescent="0.2">
      <c r="A147" s="10" t="s">
        <v>17</v>
      </c>
    </row>
    <row r="148" spans="1:1" ht="24" x14ac:dyDescent="0.2">
      <c r="A148" s="10" t="s">
        <v>16</v>
      </c>
    </row>
    <row r="149" spans="1:1" ht="24" x14ac:dyDescent="0.2">
      <c r="A149" s="10" t="s">
        <v>18</v>
      </c>
    </row>
    <row r="150" spans="1:1" ht="24" x14ac:dyDescent="0.2">
      <c r="A150" s="10" t="s">
        <v>20</v>
      </c>
    </row>
    <row r="151" spans="1:1" ht="24" x14ac:dyDescent="0.2">
      <c r="A151" s="10" t="s">
        <v>19</v>
      </c>
    </row>
    <row r="152" spans="1:1" ht="24" x14ac:dyDescent="0.2">
      <c r="A152" s="10" t="s">
        <v>27</v>
      </c>
    </row>
    <row r="153" spans="1:1" ht="24" x14ac:dyDescent="0.2">
      <c r="A153" s="10" t="s">
        <v>21</v>
      </c>
    </row>
    <row r="154" spans="1:1" ht="24" x14ac:dyDescent="0.2">
      <c r="A154" s="10" t="s">
        <v>22</v>
      </c>
    </row>
    <row r="155" spans="1:1" ht="24" x14ac:dyDescent="0.2">
      <c r="A155" s="10" t="s">
        <v>23</v>
      </c>
    </row>
    <row r="156" spans="1:1" x14ac:dyDescent="0.2">
      <c r="A156" s="10" t="s">
        <v>24</v>
      </c>
    </row>
    <row r="157" spans="1:1" ht="24" x14ac:dyDescent="0.2">
      <c r="A157" s="10" t="s">
        <v>40</v>
      </c>
    </row>
    <row r="158" spans="1:1" x14ac:dyDescent="0.2">
      <c r="A158" s="10" t="s">
        <v>25</v>
      </c>
    </row>
    <row r="159" spans="1:1" x14ac:dyDescent="0.2">
      <c r="A159" s="10" t="s">
        <v>44</v>
      </c>
    </row>
    <row r="160" spans="1:1" x14ac:dyDescent="0.2">
      <c r="A160" s="10" t="s">
        <v>45</v>
      </c>
    </row>
    <row r="161" spans="1:1" x14ac:dyDescent="0.2">
      <c r="A161" s="10" t="s">
        <v>36</v>
      </c>
    </row>
    <row r="162" spans="1:1" x14ac:dyDescent="0.2">
      <c r="A162" s="10" t="s">
        <v>47</v>
      </c>
    </row>
    <row r="163" spans="1:1" x14ac:dyDescent="0.2">
      <c r="A163" s="10" t="s">
        <v>41</v>
      </c>
    </row>
    <row r="164" spans="1:1" ht="24" x14ac:dyDescent="0.2">
      <c r="A164" s="10" t="s">
        <v>42</v>
      </c>
    </row>
    <row r="165" spans="1:1" x14ac:dyDescent="0.2">
      <c r="A165" s="10" t="s">
        <v>49</v>
      </c>
    </row>
    <row r="166" spans="1:1" ht="24" x14ac:dyDescent="0.2">
      <c r="A166" s="10" t="s">
        <v>28</v>
      </c>
    </row>
    <row r="167" spans="1:1" ht="24" x14ac:dyDescent="0.2">
      <c r="A167" s="10" t="s">
        <v>35</v>
      </c>
    </row>
    <row r="168" spans="1:1" x14ac:dyDescent="0.2">
      <c r="A168" s="10" t="s">
        <v>26</v>
      </c>
    </row>
    <row r="169" spans="1:1" ht="24" x14ac:dyDescent="0.2">
      <c r="A169" s="10" t="s">
        <v>29</v>
      </c>
    </row>
  </sheetData>
  <sortState ref="A38:I55">
    <sortCondition ref="A38"/>
  </sortState>
  <mergeCells count="13">
    <mergeCell ref="A19:Q19"/>
    <mergeCell ref="A24:Q24"/>
    <mergeCell ref="A2:Q2"/>
    <mergeCell ref="A15:O15"/>
    <mergeCell ref="C3:E3"/>
    <mergeCell ref="F3:H3"/>
    <mergeCell ref="O3:Q3"/>
    <mergeCell ref="A3:A4"/>
    <mergeCell ref="B3:B4"/>
    <mergeCell ref="A5:Q5"/>
    <mergeCell ref="A12:Q12"/>
    <mergeCell ref="I3:K3"/>
    <mergeCell ref="L3:N3"/>
  </mergeCells>
  <printOptions horizontalCentered="1"/>
  <pageMargins left="0.23622047244094491" right="0.19685039370078741" top="0.15748031496062992" bottom="0.11811023622047245" header="0.19685039370078741" footer="0.15748031496062992"/>
  <pageSetup paperSize="9" scale="53" orientation="landscape" r:id="rId1"/>
  <headerFooter>
    <oddFooter xml:space="preserve">&amp;CEstadística e Indicadores Oficiales del Vicerrectorado de Ordenación Académica y Profesorado
Curso 2019/20&amp;R28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view="pageBreakPreview" zoomScale="80" zoomScaleNormal="70" zoomScaleSheetLayoutView="80" workbookViewId="0">
      <selection activeCell="L15" sqref="L15"/>
    </sheetView>
  </sheetViews>
  <sheetFormatPr baseColWidth="10" defaultRowHeight="12.75" x14ac:dyDescent="0.2"/>
  <cols>
    <col min="1" max="12" width="16" customWidth="1"/>
  </cols>
  <sheetData>
    <row r="1" spans="2:7" s="1" customFormat="1" ht="38.25" customHeight="1" x14ac:dyDescent="0.2">
      <c r="B1" s="2"/>
      <c r="C1" s="2"/>
      <c r="D1" s="2"/>
      <c r="E1" s="2"/>
      <c r="F1" s="2"/>
      <c r="G1" s="2"/>
    </row>
    <row r="34" ht="20.25" customHeight="1" x14ac:dyDescent="0.2"/>
    <row r="62" ht="19.5" customHeight="1" x14ac:dyDescent="0.2"/>
  </sheetData>
  <printOptions horizontalCentered="1"/>
  <pageMargins left="0.23622047244094491" right="0.19685039370078741" top="0.15748031496062992" bottom="0.11811023622047245" header="0.19685039370078741" footer="0.15748031496062992"/>
  <pageSetup paperSize="9" scale="65" orientation="landscape" r:id="rId1"/>
  <headerFooter>
    <oddFooter xml:space="preserve">&amp;CEstadística e Indicadores Oficiales del Vicerrectorado de Ordenación Académica y Profesorado
Curso 2019/20&amp;R28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Ramas</vt:lpstr>
      <vt:lpstr>Gráficos</vt:lpstr>
      <vt:lpstr>Ramas!Área_de_impresión</vt:lpstr>
      <vt:lpstr>Gráficos!Print_Area</vt:lpstr>
      <vt:lpstr>Ramas!Print_Area</vt:lpstr>
      <vt:lpstr>Ramas!Print_Titles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marselli</dc:creator>
  <cp:lastModifiedBy>Magaldi Fernandez, Gloria</cp:lastModifiedBy>
  <cp:lastPrinted>2019-12-02T12:16:10Z</cp:lastPrinted>
  <dcterms:created xsi:type="dcterms:W3CDTF">2010-02-10T15:47:29Z</dcterms:created>
  <dcterms:modified xsi:type="dcterms:W3CDTF">2019-12-02T12:18:19Z</dcterms:modified>
</cp:coreProperties>
</file>