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3ECABE6-32EC-47B0-80F6-744A08D9C49C}" xr6:coauthVersionLast="47" xr6:coauthVersionMax="47" xr10:uidLastSave="{00000000-0000-0000-0000-000000000000}"/>
  <bookViews>
    <workbookView xWindow="-120" yWindow="-120" windowWidth="29040" windowHeight="16440" xr2:uid="{98CC9C34-DABE-47AD-822E-221285CA6371}"/>
  </bookViews>
  <sheets>
    <sheet name="Matriculados" sheetId="1" r:id="rId1"/>
  </sheets>
  <definedNames>
    <definedName name="_xlnm.Print_Area" localSheetId="0">Matriculados!$A$1:$Q$50</definedName>
    <definedName name="Print_Area" localSheetId="0">Matriculados!$A$1:$Q$50</definedName>
    <definedName name="Print_Titles" localSheetId="0">Matriculados!$1:$4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9" i="1" l="1"/>
  <c r="Q50" i="1" s="1"/>
  <c r="P49" i="1"/>
  <c r="P50" i="1" s="1"/>
  <c r="O49" i="1"/>
  <c r="O50" i="1" s="1"/>
  <c r="N49" i="1"/>
  <c r="N50" i="1" s="1"/>
  <c r="M49" i="1"/>
  <c r="M50" i="1" s="1"/>
  <c r="L49" i="1"/>
  <c r="L50" i="1" s="1"/>
  <c r="K49" i="1"/>
  <c r="K50" i="1" s="1"/>
  <c r="J49" i="1"/>
  <c r="J50" i="1" s="1"/>
  <c r="I49" i="1"/>
  <c r="I50" i="1" s="1"/>
  <c r="H49" i="1"/>
  <c r="H50" i="1" s="1"/>
  <c r="G49" i="1"/>
  <c r="G50" i="1" s="1"/>
  <c r="F49" i="1"/>
  <c r="F50" i="1" s="1"/>
  <c r="E49" i="1"/>
  <c r="E50" i="1" s="1"/>
  <c r="D49" i="1"/>
  <c r="D50" i="1" s="1"/>
  <c r="C49" i="1"/>
  <c r="C50" i="1" s="1"/>
  <c r="B49" i="1"/>
  <c r="B50" i="1" s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<sst xmlns="http://schemas.openxmlformats.org/spreadsheetml/2006/main" count="101" uniqueCount="58">
  <si>
    <r>
      <t xml:space="preserve">EVOLUCIÓN MATRÍCULA </t>
    </r>
    <r>
      <rPr>
        <b/>
        <sz val="14"/>
        <color rgb="FF7030A0"/>
        <rFont val="Arial"/>
        <family val="2"/>
      </rPr>
      <t>ALUMNOS NUEVO INGRESO POR PLANES DE ESTUDIO DE GRADO</t>
    </r>
    <r>
      <rPr>
        <b/>
        <sz val="14"/>
        <color theme="8" tint="-0.499984740745262"/>
        <rFont val="Arial"/>
        <family val="2"/>
      </rPr>
      <t>: 2014/15 - 2021/22</t>
    </r>
  </si>
  <si>
    <t>TITULACIONES</t>
  </si>
  <si>
    <t>CUPO</t>
  </si>
  <si>
    <t>2017/18</t>
  </si>
  <si>
    <t>2018/19</t>
  </si>
  <si>
    <t>2019/20</t>
  </si>
  <si>
    <t>2020/21</t>
  </si>
  <si>
    <t>2021/22</t>
  </si>
  <si>
    <t>MUJERES</t>
  </si>
  <si>
    <t>HOMBRES</t>
  </si>
  <si>
    <t>TOTAL</t>
  </si>
  <si>
    <t>ARTE Y HUMANIDADES</t>
  </si>
  <si>
    <t>Estudios Hispánicos</t>
  </si>
  <si>
    <t>Historia</t>
  </si>
  <si>
    <t>Total Arte y Humanidades</t>
  </si>
  <si>
    <t>CIENCIAS</t>
  </si>
  <si>
    <t>Doble Grado en Física y Matemáticas</t>
  </si>
  <si>
    <t>Física</t>
  </si>
  <si>
    <t>Matemáticas</t>
  </si>
  <si>
    <t>Total Ciencias</t>
  </si>
  <si>
    <t>CIENCIAS DE LA SALUD</t>
  </si>
  <si>
    <t>Ciencias Biomédicas</t>
  </si>
  <si>
    <t>-</t>
  </si>
  <si>
    <t>Enfermería</t>
  </si>
  <si>
    <t>Fisioterapia</t>
  </si>
  <si>
    <t>Logopedia</t>
  </si>
  <si>
    <t>Medicina</t>
  </si>
  <si>
    <t>Total Ciencias de la Salud</t>
  </si>
  <si>
    <t>CIENCIAS SOCIALES Y JURÍDICAS</t>
  </si>
  <si>
    <t>Doble Grado en Admón. y Dirección de Empresas y Economía</t>
  </si>
  <si>
    <t>Doble Grado en Admón. y Dirección de Empresas y Rel. Laborales</t>
  </si>
  <si>
    <t>Doble Grado en Derecho y Administración y Dirección de Empresas</t>
  </si>
  <si>
    <t>Doble Grado en Mº en Educación Infantil y en Educación Primaria</t>
  </si>
  <si>
    <t>Administración y Dirección de Empresas</t>
  </si>
  <si>
    <t>Derecho</t>
  </si>
  <si>
    <t>Economía</t>
  </si>
  <si>
    <t>Geografía y Ordenación del Territorio</t>
  </si>
  <si>
    <t>Gestión Hotelera y Turística / Turismo</t>
  </si>
  <si>
    <t>Magisterio de Educación Infantil</t>
  </si>
  <si>
    <t>Magisterio de Educación Primaria</t>
  </si>
  <si>
    <t>Relaciones Laborales</t>
  </si>
  <si>
    <t>Total Ciencias Sociales y Jurídicas</t>
  </si>
  <si>
    <t>INGENIERÍA Y ARQUITECTURA</t>
  </si>
  <si>
    <t>Ingeniería Civil (Mención en Construcciones Civiles)</t>
  </si>
  <si>
    <t>Ingeniería de los Recursos Energéticos</t>
  </si>
  <si>
    <t>Ingeniería de los Recursos Mineros</t>
  </si>
  <si>
    <t>Ingeniería de Tecnologías de Telecomunicación</t>
  </si>
  <si>
    <t>Ingeniería Eléctrica</t>
  </si>
  <si>
    <t>Ingeniería Electrónica Industrial y Automática</t>
  </si>
  <si>
    <t>Ingeniería en Tecnologías Industriales</t>
  </si>
  <si>
    <t>Ingeniería Informática</t>
  </si>
  <si>
    <t>Ingeniería Marina</t>
  </si>
  <si>
    <t>Ingeniería Marítima</t>
  </si>
  <si>
    <t>Ingeniería Mecánica</t>
  </si>
  <si>
    <t>Ingeniería Náutica y Transporte Marítimo</t>
  </si>
  <si>
    <t>Ingeniería Química</t>
  </si>
  <si>
    <t>Total Ingeniería y Arquitectura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</si>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</sst>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8" tint="-0.499984740745262"/>
      <name val="Arial"/>
      <family val="2"/>
    </font>
    <font>
      <b/>
      <sz val="14"/>
      <color rgb="FF7030A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rgb="FFBFBFBF"/>
      </bottom>
      <diagonal/>
    </border>
    <border>
      <left/>
      <right style="thin">
        <color indexed="64"/>
      </right>
      <top/>
      <bottom style="thin">
        <color rgb="FFBFBFBF"/>
      </bottom>
      <diagonal/>
    </border>
    <border>
      <left/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7" fillId="3" borderId="14" xfId="0" applyFont="1" applyFill="1" applyBorder="1" applyAlignment="1">
      <alignment horizontal="center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4" borderId="19" xfId="0" applyNumberFormat="1" applyFont="1" applyFill="1" applyBorder="1"/>
    <xf numFmtId="3" fontId="7" fillId="4" borderId="20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0" fontId="6" fillId="3" borderId="2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3" fontId="5" fillId="5" borderId="3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5" borderId="31" xfId="0" applyNumberFormat="1" applyFont="1" applyFill="1" applyBorder="1" applyAlignment="1">
      <alignment horizontal="center"/>
    </xf>
    <xf numFmtId="3" fontId="5" fillId="5" borderId="32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center" vertical="center"/>
    </xf>
    <xf numFmtId="3" fontId="4" fillId="6" borderId="35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center" vertical="center"/>
    </xf>
    <xf numFmtId="3" fontId="4" fillId="6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15240</xdr:rowOff>
    </xdr:from>
    <xdr:to>
      <xdr:col>12</xdr:col>
      <xdr:colOff>163830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E5C93-C7E5-45A7-973A-93B5DF5D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5240"/>
          <a:ext cx="1129284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2B64-9785-4533-95AA-4E7027E90C13}">
  <dimension ref="A1:R50"/>
  <sheetViews>
    <sheetView tabSelected="1" view="pageBreakPreview" zoomScaleNormal="70" zoomScaleSheetLayoutView="100" workbookViewId="0">
      <selection activeCell="Q8" sqref="Q8"/>
    </sheetView>
  </sheetViews>
  <sheetFormatPr baseColWidth="10" defaultRowHeight="15" x14ac:dyDescent="0.25"/>
  <cols>
    <col min="1" max="1" width="57.7109375" customWidth="1"/>
    <col min="2" max="2" width="7.7109375" style="56" customWidth="1"/>
    <col min="3" max="17" width="10.28515625" style="56" customWidth="1"/>
    <col min="260" max="260" width="41.5703125" customWidth="1"/>
    <col min="261" max="269" width="12.7109375" customWidth="1"/>
    <col min="270" max="270" width="24.7109375" customWidth="1"/>
    <col min="271" max="271" width="29.42578125" customWidth="1"/>
    <col min="272" max="273" width="11.42578125" customWidth="1"/>
    <col min="516" max="516" width="41.5703125" customWidth="1"/>
    <col min="517" max="525" width="12.7109375" customWidth="1"/>
    <col min="526" max="526" width="24.7109375" customWidth="1"/>
    <col min="527" max="527" width="29.42578125" customWidth="1"/>
    <col min="528" max="529" width="11.42578125" customWidth="1"/>
    <col min="772" max="772" width="41.5703125" customWidth="1"/>
    <col min="773" max="781" width="12.7109375" customWidth="1"/>
    <col min="782" max="782" width="24.7109375" customWidth="1"/>
    <col min="783" max="783" width="29.42578125" customWidth="1"/>
    <col min="784" max="785" width="11.42578125" customWidth="1"/>
    <col min="1028" max="1028" width="41.5703125" customWidth="1"/>
    <col min="1029" max="1037" width="12.7109375" customWidth="1"/>
    <col min="1038" max="1038" width="24.7109375" customWidth="1"/>
    <col min="1039" max="1039" width="29.42578125" customWidth="1"/>
    <col min="1040" max="1041" width="11.42578125" customWidth="1"/>
    <col min="1284" max="1284" width="41.5703125" customWidth="1"/>
    <col min="1285" max="1293" width="12.7109375" customWidth="1"/>
    <col min="1294" max="1294" width="24.7109375" customWidth="1"/>
    <col min="1295" max="1295" width="29.42578125" customWidth="1"/>
    <col min="1296" max="1297" width="11.42578125" customWidth="1"/>
    <col min="1540" max="1540" width="41.5703125" customWidth="1"/>
    <col min="1541" max="1549" width="12.7109375" customWidth="1"/>
    <col min="1550" max="1550" width="24.7109375" customWidth="1"/>
    <col min="1551" max="1551" width="29.42578125" customWidth="1"/>
    <col min="1552" max="1553" width="11.42578125" customWidth="1"/>
    <col min="1796" max="1796" width="41.5703125" customWidth="1"/>
    <col min="1797" max="1805" width="12.7109375" customWidth="1"/>
    <col min="1806" max="1806" width="24.7109375" customWidth="1"/>
    <col min="1807" max="1807" width="29.42578125" customWidth="1"/>
    <col min="1808" max="1809" width="11.42578125" customWidth="1"/>
    <col min="2052" max="2052" width="41.5703125" customWidth="1"/>
    <col min="2053" max="2061" width="12.7109375" customWidth="1"/>
    <col min="2062" max="2062" width="24.7109375" customWidth="1"/>
    <col min="2063" max="2063" width="29.42578125" customWidth="1"/>
    <col min="2064" max="2065" width="11.42578125" customWidth="1"/>
    <col min="2308" max="2308" width="41.5703125" customWidth="1"/>
    <col min="2309" max="2317" width="12.7109375" customWidth="1"/>
    <col min="2318" max="2318" width="24.7109375" customWidth="1"/>
    <col min="2319" max="2319" width="29.42578125" customWidth="1"/>
    <col min="2320" max="2321" width="11.42578125" customWidth="1"/>
    <col min="2564" max="2564" width="41.5703125" customWidth="1"/>
    <col min="2565" max="2573" width="12.7109375" customWidth="1"/>
    <col min="2574" max="2574" width="24.7109375" customWidth="1"/>
    <col min="2575" max="2575" width="29.42578125" customWidth="1"/>
    <col min="2576" max="2577" width="11.42578125" customWidth="1"/>
    <col min="2820" max="2820" width="41.5703125" customWidth="1"/>
    <col min="2821" max="2829" width="12.7109375" customWidth="1"/>
    <col min="2830" max="2830" width="24.7109375" customWidth="1"/>
    <col min="2831" max="2831" width="29.42578125" customWidth="1"/>
    <col min="2832" max="2833" width="11.42578125" customWidth="1"/>
    <col min="3076" max="3076" width="41.5703125" customWidth="1"/>
    <col min="3077" max="3085" width="12.7109375" customWidth="1"/>
    <col min="3086" max="3086" width="24.7109375" customWidth="1"/>
    <col min="3087" max="3087" width="29.42578125" customWidth="1"/>
    <col min="3088" max="3089" width="11.42578125" customWidth="1"/>
    <col min="3332" max="3332" width="41.5703125" customWidth="1"/>
    <col min="3333" max="3341" width="12.7109375" customWidth="1"/>
    <col min="3342" max="3342" width="24.7109375" customWidth="1"/>
    <col min="3343" max="3343" width="29.42578125" customWidth="1"/>
    <col min="3344" max="3345" width="11.42578125" customWidth="1"/>
    <col min="3588" max="3588" width="41.5703125" customWidth="1"/>
    <col min="3589" max="3597" width="12.7109375" customWidth="1"/>
    <col min="3598" max="3598" width="24.7109375" customWidth="1"/>
    <col min="3599" max="3599" width="29.42578125" customWidth="1"/>
    <col min="3600" max="3601" width="11.42578125" customWidth="1"/>
    <col min="3844" max="3844" width="41.5703125" customWidth="1"/>
    <col min="3845" max="3853" width="12.7109375" customWidth="1"/>
    <col min="3854" max="3854" width="24.7109375" customWidth="1"/>
    <col min="3855" max="3855" width="29.42578125" customWidth="1"/>
    <col min="3856" max="3857" width="11.42578125" customWidth="1"/>
    <col min="4100" max="4100" width="41.5703125" customWidth="1"/>
    <col min="4101" max="4109" width="12.7109375" customWidth="1"/>
    <col min="4110" max="4110" width="24.7109375" customWidth="1"/>
    <col min="4111" max="4111" width="29.42578125" customWidth="1"/>
    <col min="4112" max="4113" width="11.42578125" customWidth="1"/>
    <col min="4356" max="4356" width="41.5703125" customWidth="1"/>
    <col min="4357" max="4365" width="12.7109375" customWidth="1"/>
    <col min="4366" max="4366" width="24.7109375" customWidth="1"/>
    <col min="4367" max="4367" width="29.42578125" customWidth="1"/>
    <col min="4368" max="4369" width="11.42578125" customWidth="1"/>
    <col min="4612" max="4612" width="41.5703125" customWidth="1"/>
    <col min="4613" max="4621" width="12.7109375" customWidth="1"/>
    <col min="4622" max="4622" width="24.7109375" customWidth="1"/>
    <col min="4623" max="4623" width="29.42578125" customWidth="1"/>
    <col min="4624" max="4625" width="11.42578125" customWidth="1"/>
    <col min="4868" max="4868" width="41.5703125" customWidth="1"/>
    <col min="4869" max="4877" width="12.7109375" customWidth="1"/>
    <col min="4878" max="4878" width="24.7109375" customWidth="1"/>
    <col min="4879" max="4879" width="29.42578125" customWidth="1"/>
    <col min="4880" max="4881" width="11.42578125" customWidth="1"/>
    <col min="5124" max="5124" width="41.5703125" customWidth="1"/>
    <col min="5125" max="5133" width="12.7109375" customWidth="1"/>
    <col min="5134" max="5134" width="24.7109375" customWidth="1"/>
    <col min="5135" max="5135" width="29.42578125" customWidth="1"/>
    <col min="5136" max="5137" width="11.42578125" customWidth="1"/>
    <col min="5380" max="5380" width="41.5703125" customWidth="1"/>
    <col min="5381" max="5389" width="12.7109375" customWidth="1"/>
    <col min="5390" max="5390" width="24.7109375" customWidth="1"/>
    <col min="5391" max="5391" width="29.42578125" customWidth="1"/>
    <col min="5392" max="5393" width="11.42578125" customWidth="1"/>
    <col min="5636" max="5636" width="41.5703125" customWidth="1"/>
    <col min="5637" max="5645" width="12.7109375" customWidth="1"/>
    <col min="5646" max="5646" width="24.7109375" customWidth="1"/>
    <col min="5647" max="5647" width="29.42578125" customWidth="1"/>
    <col min="5648" max="5649" width="11.42578125" customWidth="1"/>
    <col min="5892" max="5892" width="41.5703125" customWidth="1"/>
    <col min="5893" max="5901" width="12.7109375" customWidth="1"/>
    <col min="5902" max="5902" width="24.7109375" customWidth="1"/>
    <col min="5903" max="5903" width="29.42578125" customWidth="1"/>
    <col min="5904" max="5905" width="11.42578125" customWidth="1"/>
    <col min="6148" max="6148" width="41.5703125" customWidth="1"/>
    <col min="6149" max="6157" width="12.7109375" customWidth="1"/>
    <col min="6158" max="6158" width="24.7109375" customWidth="1"/>
    <col min="6159" max="6159" width="29.42578125" customWidth="1"/>
    <col min="6160" max="6161" width="11.42578125" customWidth="1"/>
    <col min="6404" max="6404" width="41.5703125" customWidth="1"/>
    <col min="6405" max="6413" width="12.7109375" customWidth="1"/>
    <col min="6414" max="6414" width="24.7109375" customWidth="1"/>
    <col min="6415" max="6415" width="29.42578125" customWidth="1"/>
    <col min="6416" max="6417" width="11.42578125" customWidth="1"/>
    <col min="6660" max="6660" width="41.5703125" customWidth="1"/>
    <col min="6661" max="6669" width="12.7109375" customWidth="1"/>
    <col min="6670" max="6670" width="24.7109375" customWidth="1"/>
    <col min="6671" max="6671" width="29.42578125" customWidth="1"/>
    <col min="6672" max="6673" width="11.42578125" customWidth="1"/>
    <col min="6916" max="6916" width="41.5703125" customWidth="1"/>
    <col min="6917" max="6925" width="12.7109375" customWidth="1"/>
    <col min="6926" max="6926" width="24.7109375" customWidth="1"/>
    <col min="6927" max="6927" width="29.42578125" customWidth="1"/>
    <col min="6928" max="6929" width="11.42578125" customWidth="1"/>
    <col min="7172" max="7172" width="41.5703125" customWidth="1"/>
    <col min="7173" max="7181" width="12.7109375" customWidth="1"/>
    <col min="7182" max="7182" width="24.7109375" customWidth="1"/>
    <col min="7183" max="7183" width="29.42578125" customWidth="1"/>
    <col min="7184" max="7185" width="11.42578125" customWidth="1"/>
    <col min="7428" max="7428" width="41.5703125" customWidth="1"/>
    <col min="7429" max="7437" width="12.7109375" customWidth="1"/>
    <col min="7438" max="7438" width="24.7109375" customWidth="1"/>
    <col min="7439" max="7439" width="29.42578125" customWidth="1"/>
    <col min="7440" max="7441" width="11.42578125" customWidth="1"/>
    <col min="7684" max="7684" width="41.5703125" customWidth="1"/>
    <col min="7685" max="7693" width="12.7109375" customWidth="1"/>
    <col min="7694" max="7694" width="24.7109375" customWidth="1"/>
    <col min="7695" max="7695" width="29.42578125" customWidth="1"/>
    <col min="7696" max="7697" width="11.42578125" customWidth="1"/>
    <col min="7940" max="7940" width="41.5703125" customWidth="1"/>
    <col min="7941" max="7949" width="12.7109375" customWidth="1"/>
    <col min="7950" max="7950" width="24.7109375" customWidth="1"/>
    <col min="7951" max="7951" width="29.42578125" customWidth="1"/>
    <col min="7952" max="7953" width="11.42578125" customWidth="1"/>
    <col min="8196" max="8196" width="41.5703125" customWidth="1"/>
    <col min="8197" max="8205" width="12.7109375" customWidth="1"/>
    <col min="8206" max="8206" width="24.7109375" customWidth="1"/>
    <col min="8207" max="8207" width="29.42578125" customWidth="1"/>
    <col min="8208" max="8209" width="11.42578125" customWidth="1"/>
    <col min="8452" max="8452" width="41.5703125" customWidth="1"/>
    <col min="8453" max="8461" width="12.7109375" customWidth="1"/>
    <col min="8462" max="8462" width="24.7109375" customWidth="1"/>
    <col min="8463" max="8463" width="29.42578125" customWidth="1"/>
    <col min="8464" max="8465" width="11.42578125" customWidth="1"/>
    <col min="8708" max="8708" width="41.5703125" customWidth="1"/>
    <col min="8709" max="8717" width="12.7109375" customWidth="1"/>
    <col min="8718" max="8718" width="24.7109375" customWidth="1"/>
    <col min="8719" max="8719" width="29.42578125" customWidth="1"/>
    <col min="8720" max="8721" width="11.42578125" customWidth="1"/>
    <col min="8964" max="8964" width="41.5703125" customWidth="1"/>
    <col min="8965" max="8973" width="12.7109375" customWidth="1"/>
    <col min="8974" max="8974" width="24.7109375" customWidth="1"/>
    <col min="8975" max="8975" width="29.42578125" customWidth="1"/>
    <col min="8976" max="8977" width="11.42578125" customWidth="1"/>
    <col min="9220" max="9220" width="41.5703125" customWidth="1"/>
    <col min="9221" max="9229" width="12.7109375" customWidth="1"/>
    <col min="9230" max="9230" width="24.7109375" customWidth="1"/>
    <col min="9231" max="9231" width="29.42578125" customWidth="1"/>
    <col min="9232" max="9233" width="11.42578125" customWidth="1"/>
    <col min="9476" max="9476" width="41.5703125" customWidth="1"/>
    <col min="9477" max="9485" width="12.7109375" customWidth="1"/>
    <col min="9486" max="9486" width="24.7109375" customWidth="1"/>
    <col min="9487" max="9487" width="29.42578125" customWidth="1"/>
    <col min="9488" max="9489" width="11.42578125" customWidth="1"/>
    <col min="9732" max="9732" width="41.5703125" customWidth="1"/>
    <col min="9733" max="9741" width="12.7109375" customWidth="1"/>
    <col min="9742" max="9742" width="24.7109375" customWidth="1"/>
    <col min="9743" max="9743" width="29.42578125" customWidth="1"/>
    <col min="9744" max="9745" width="11.42578125" customWidth="1"/>
    <col min="9988" max="9988" width="41.5703125" customWidth="1"/>
    <col min="9989" max="9997" width="12.7109375" customWidth="1"/>
    <col min="9998" max="9998" width="24.7109375" customWidth="1"/>
    <col min="9999" max="9999" width="29.42578125" customWidth="1"/>
    <col min="10000" max="10001" width="11.42578125" customWidth="1"/>
    <col min="10244" max="10244" width="41.5703125" customWidth="1"/>
    <col min="10245" max="10253" width="12.7109375" customWidth="1"/>
    <col min="10254" max="10254" width="24.7109375" customWidth="1"/>
    <col min="10255" max="10255" width="29.42578125" customWidth="1"/>
    <col min="10256" max="10257" width="11.42578125" customWidth="1"/>
    <col min="10500" max="10500" width="41.5703125" customWidth="1"/>
    <col min="10501" max="10509" width="12.7109375" customWidth="1"/>
    <col min="10510" max="10510" width="24.7109375" customWidth="1"/>
    <col min="10511" max="10511" width="29.42578125" customWidth="1"/>
    <col min="10512" max="10513" width="11.42578125" customWidth="1"/>
    <col min="10756" max="10756" width="41.5703125" customWidth="1"/>
    <col min="10757" max="10765" width="12.7109375" customWidth="1"/>
    <col min="10766" max="10766" width="24.7109375" customWidth="1"/>
    <col min="10767" max="10767" width="29.42578125" customWidth="1"/>
    <col min="10768" max="10769" width="11.42578125" customWidth="1"/>
    <col min="11012" max="11012" width="41.5703125" customWidth="1"/>
    <col min="11013" max="11021" width="12.7109375" customWidth="1"/>
    <col min="11022" max="11022" width="24.7109375" customWidth="1"/>
    <col min="11023" max="11023" width="29.42578125" customWidth="1"/>
    <col min="11024" max="11025" width="11.42578125" customWidth="1"/>
    <col min="11268" max="11268" width="41.5703125" customWidth="1"/>
    <col min="11269" max="11277" width="12.7109375" customWidth="1"/>
    <col min="11278" max="11278" width="24.7109375" customWidth="1"/>
    <col min="11279" max="11279" width="29.42578125" customWidth="1"/>
    <col min="11280" max="11281" width="11.42578125" customWidth="1"/>
    <col min="11524" max="11524" width="41.5703125" customWidth="1"/>
    <col min="11525" max="11533" width="12.7109375" customWidth="1"/>
    <col min="11534" max="11534" width="24.7109375" customWidth="1"/>
    <col min="11535" max="11535" width="29.42578125" customWidth="1"/>
    <col min="11536" max="11537" width="11.42578125" customWidth="1"/>
    <col min="11780" max="11780" width="41.5703125" customWidth="1"/>
    <col min="11781" max="11789" width="12.7109375" customWidth="1"/>
    <col min="11790" max="11790" width="24.7109375" customWidth="1"/>
    <col min="11791" max="11791" width="29.42578125" customWidth="1"/>
    <col min="11792" max="11793" width="11.42578125" customWidth="1"/>
    <col min="12036" max="12036" width="41.5703125" customWidth="1"/>
    <col min="12037" max="12045" width="12.7109375" customWidth="1"/>
    <col min="12046" max="12046" width="24.7109375" customWidth="1"/>
    <col min="12047" max="12047" width="29.42578125" customWidth="1"/>
    <col min="12048" max="12049" width="11.42578125" customWidth="1"/>
    <col min="12292" max="12292" width="41.5703125" customWidth="1"/>
    <col min="12293" max="12301" width="12.7109375" customWidth="1"/>
    <col min="12302" max="12302" width="24.7109375" customWidth="1"/>
    <col min="12303" max="12303" width="29.42578125" customWidth="1"/>
    <col min="12304" max="12305" width="11.42578125" customWidth="1"/>
    <col min="12548" max="12548" width="41.5703125" customWidth="1"/>
    <col min="12549" max="12557" width="12.7109375" customWidth="1"/>
    <col min="12558" max="12558" width="24.7109375" customWidth="1"/>
    <col min="12559" max="12559" width="29.42578125" customWidth="1"/>
    <col min="12560" max="12561" width="11.42578125" customWidth="1"/>
    <col min="12804" max="12804" width="41.5703125" customWidth="1"/>
    <col min="12805" max="12813" width="12.7109375" customWidth="1"/>
    <col min="12814" max="12814" width="24.7109375" customWidth="1"/>
    <col min="12815" max="12815" width="29.42578125" customWidth="1"/>
    <col min="12816" max="12817" width="11.42578125" customWidth="1"/>
    <col min="13060" max="13060" width="41.5703125" customWidth="1"/>
    <col min="13061" max="13069" width="12.7109375" customWidth="1"/>
    <col min="13070" max="13070" width="24.7109375" customWidth="1"/>
    <col min="13071" max="13071" width="29.42578125" customWidth="1"/>
    <col min="13072" max="13073" width="11.42578125" customWidth="1"/>
    <col min="13316" max="13316" width="41.5703125" customWidth="1"/>
    <col min="13317" max="13325" width="12.7109375" customWidth="1"/>
    <col min="13326" max="13326" width="24.7109375" customWidth="1"/>
    <col min="13327" max="13327" width="29.42578125" customWidth="1"/>
    <col min="13328" max="13329" width="11.42578125" customWidth="1"/>
    <col min="13572" max="13572" width="41.5703125" customWidth="1"/>
    <col min="13573" max="13581" width="12.7109375" customWidth="1"/>
    <col min="13582" max="13582" width="24.7109375" customWidth="1"/>
    <col min="13583" max="13583" width="29.42578125" customWidth="1"/>
    <col min="13584" max="13585" width="11.42578125" customWidth="1"/>
    <col min="13828" max="13828" width="41.5703125" customWidth="1"/>
    <col min="13829" max="13837" width="12.7109375" customWidth="1"/>
    <col min="13838" max="13838" width="24.7109375" customWidth="1"/>
    <col min="13839" max="13839" width="29.42578125" customWidth="1"/>
    <col min="13840" max="13841" width="11.42578125" customWidth="1"/>
    <col min="14084" max="14084" width="41.5703125" customWidth="1"/>
    <col min="14085" max="14093" width="12.7109375" customWidth="1"/>
    <col min="14094" max="14094" width="24.7109375" customWidth="1"/>
    <col min="14095" max="14095" width="29.42578125" customWidth="1"/>
    <col min="14096" max="14097" width="11.42578125" customWidth="1"/>
    <col min="14340" max="14340" width="41.5703125" customWidth="1"/>
    <col min="14341" max="14349" width="12.7109375" customWidth="1"/>
    <col min="14350" max="14350" width="24.7109375" customWidth="1"/>
    <col min="14351" max="14351" width="29.42578125" customWidth="1"/>
    <col min="14352" max="14353" width="11.42578125" customWidth="1"/>
    <col min="14596" max="14596" width="41.5703125" customWidth="1"/>
    <col min="14597" max="14605" width="12.7109375" customWidth="1"/>
    <col min="14606" max="14606" width="24.7109375" customWidth="1"/>
    <col min="14607" max="14607" width="29.42578125" customWidth="1"/>
    <col min="14608" max="14609" width="11.42578125" customWidth="1"/>
    <col min="14852" max="14852" width="41.5703125" customWidth="1"/>
    <col min="14853" max="14861" width="12.7109375" customWidth="1"/>
    <col min="14862" max="14862" width="24.7109375" customWidth="1"/>
    <col min="14863" max="14863" width="29.42578125" customWidth="1"/>
    <col min="14864" max="14865" width="11.42578125" customWidth="1"/>
    <col min="15108" max="15108" width="41.5703125" customWidth="1"/>
    <col min="15109" max="15117" width="12.7109375" customWidth="1"/>
    <col min="15118" max="15118" width="24.7109375" customWidth="1"/>
    <col min="15119" max="15119" width="29.42578125" customWidth="1"/>
    <col min="15120" max="15121" width="11.42578125" customWidth="1"/>
    <col min="15364" max="15364" width="41.5703125" customWidth="1"/>
    <col min="15365" max="15373" width="12.7109375" customWidth="1"/>
    <col min="15374" max="15374" width="24.7109375" customWidth="1"/>
    <col min="15375" max="15375" width="29.42578125" customWidth="1"/>
    <col min="15376" max="15377" width="11.42578125" customWidth="1"/>
    <col min="15620" max="15620" width="41.5703125" customWidth="1"/>
    <col min="15621" max="15629" width="12.7109375" customWidth="1"/>
    <col min="15630" max="15630" width="24.7109375" customWidth="1"/>
    <col min="15631" max="15631" width="29.42578125" customWidth="1"/>
    <col min="15632" max="15633" width="11.42578125" customWidth="1"/>
    <col min="15876" max="15876" width="41.5703125" customWidth="1"/>
    <col min="15877" max="15885" width="12.7109375" customWidth="1"/>
    <col min="15886" max="15886" width="24.7109375" customWidth="1"/>
    <col min="15887" max="15887" width="29.42578125" customWidth="1"/>
    <col min="15888" max="15889" width="11.42578125" customWidth="1"/>
    <col min="16132" max="16132" width="41.5703125" customWidth="1"/>
    <col min="16133" max="16141" width="12.7109375" customWidth="1"/>
    <col min="16142" max="16142" width="24.7109375" customWidth="1"/>
    <col min="16143" max="16143" width="29.42578125" customWidth="1"/>
    <col min="16144" max="16145" width="11.42578125" customWidth="1"/>
  </cols>
  <sheetData>
    <row r="1" spans="1:18" s="1" customFormat="1" ht="56.4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45" customHeight="1" thickBo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</row>
    <row r="3" spans="1:18" s="9" customFormat="1" ht="15" customHeight="1" x14ac:dyDescent="0.2">
      <c r="A3" s="4" t="s">
        <v>1</v>
      </c>
      <c r="B3" s="5" t="s">
        <v>2</v>
      </c>
      <c r="C3" s="6" t="s">
        <v>3</v>
      </c>
      <c r="D3" s="7"/>
      <c r="E3" s="7"/>
      <c r="F3" s="6" t="s">
        <v>4</v>
      </c>
      <c r="G3" s="7"/>
      <c r="H3" s="7"/>
      <c r="I3" s="6" t="s">
        <v>5</v>
      </c>
      <c r="J3" s="7"/>
      <c r="K3" s="7"/>
      <c r="L3" s="7" t="s">
        <v>6</v>
      </c>
      <c r="M3" s="7"/>
      <c r="N3" s="7"/>
      <c r="O3" s="7" t="s">
        <v>7</v>
      </c>
      <c r="P3" s="7"/>
      <c r="Q3" s="8"/>
    </row>
    <row r="4" spans="1:18" s="9" customFormat="1" ht="20.100000000000001" customHeight="1" x14ac:dyDescent="0.2">
      <c r="A4" s="10"/>
      <c r="B4" s="11"/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2" t="s">
        <v>10</v>
      </c>
      <c r="L4" s="12" t="s">
        <v>8</v>
      </c>
      <c r="M4" s="12" t="s">
        <v>9</v>
      </c>
      <c r="N4" s="13" t="s">
        <v>10</v>
      </c>
      <c r="O4" s="14" t="s">
        <v>8</v>
      </c>
      <c r="P4" s="12" t="s">
        <v>9</v>
      </c>
      <c r="Q4" s="15" t="s">
        <v>10</v>
      </c>
    </row>
    <row r="5" spans="1:18" s="21" customFormat="1" ht="14.1" customHeight="1" x14ac:dyDescent="0.2">
      <c r="A5" s="16" t="s">
        <v>11</v>
      </c>
      <c r="B5" s="17"/>
      <c r="C5" s="17"/>
      <c r="D5" s="17"/>
      <c r="E5" s="17"/>
      <c r="F5" s="18"/>
      <c r="G5" s="18"/>
      <c r="H5" s="18"/>
      <c r="I5" s="19"/>
      <c r="J5" s="19"/>
      <c r="K5" s="20"/>
      <c r="L5" s="19"/>
      <c r="M5" s="19"/>
      <c r="N5" s="19"/>
      <c r="Q5" s="22"/>
    </row>
    <row r="6" spans="1:18" s="30" customFormat="1" ht="14.1" customHeight="1" x14ac:dyDescent="0.2">
      <c r="A6" s="23" t="s">
        <v>12</v>
      </c>
      <c r="B6" s="24">
        <v>50</v>
      </c>
      <c r="C6" s="25">
        <v>6</v>
      </c>
      <c r="D6" s="26">
        <v>3</v>
      </c>
      <c r="E6" s="27">
        <v>9</v>
      </c>
      <c r="F6" s="25">
        <v>5</v>
      </c>
      <c r="G6" s="26">
        <v>6</v>
      </c>
      <c r="H6" s="27">
        <v>11</v>
      </c>
      <c r="I6" s="25">
        <v>5</v>
      </c>
      <c r="J6" s="26">
        <v>3</v>
      </c>
      <c r="K6" s="27">
        <v>8</v>
      </c>
      <c r="L6" s="25">
        <v>6</v>
      </c>
      <c r="M6" s="26">
        <v>0</v>
      </c>
      <c r="N6" s="28">
        <v>6</v>
      </c>
      <c r="O6" s="25">
        <v>7</v>
      </c>
      <c r="P6" s="26">
        <v>1</v>
      </c>
      <c r="Q6" s="29">
        <v>8</v>
      </c>
    </row>
    <row r="7" spans="1:18" s="31" customFormat="1" ht="14.1" customHeight="1" x14ac:dyDescent="0.2">
      <c r="A7" s="23" t="s">
        <v>13</v>
      </c>
      <c r="B7" s="24">
        <v>80</v>
      </c>
      <c r="C7" s="25">
        <v>19</v>
      </c>
      <c r="D7" s="26">
        <v>33</v>
      </c>
      <c r="E7" s="27">
        <v>52</v>
      </c>
      <c r="F7" s="25">
        <v>25</v>
      </c>
      <c r="G7" s="26">
        <v>41</v>
      </c>
      <c r="H7" s="27">
        <v>66</v>
      </c>
      <c r="I7" s="25">
        <v>19</v>
      </c>
      <c r="J7" s="26">
        <v>38</v>
      </c>
      <c r="K7" s="27">
        <v>57</v>
      </c>
      <c r="L7" s="25">
        <v>33</v>
      </c>
      <c r="M7" s="26">
        <v>37</v>
      </c>
      <c r="N7" s="28">
        <v>70</v>
      </c>
      <c r="O7" s="25">
        <v>23</v>
      </c>
      <c r="P7" s="26">
        <v>38</v>
      </c>
      <c r="Q7" s="29">
        <v>61</v>
      </c>
    </row>
    <row r="8" spans="1:18" s="30" customFormat="1" ht="14.1" customHeight="1" x14ac:dyDescent="0.2">
      <c r="A8" s="32" t="s">
        <v>14</v>
      </c>
      <c r="B8" s="33">
        <f>SUM(B6:B7)</f>
        <v>130</v>
      </c>
      <c r="C8" s="34">
        <f t="shared" ref="C8:Q8" si="0">SUM(C6:C7)</f>
        <v>25</v>
      </c>
      <c r="D8" s="34">
        <f t="shared" si="0"/>
        <v>36</v>
      </c>
      <c r="E8" s="34">
        <f t="shared" si="0"/>
        <v>61</v>
      </c>
      <c r="F8" s="34">
        <f t="shared" si="0"/>
        <v>30</v>
      </c>
      <c r="G8" s="34">
        <f t="shared" si="0"/>
        <v>47</v>
      </c>
      <c r="H8" s="34">
        <f t="shared" si="0"/>
        <v>77</v>
      </c>
      <c r="I8" s="34">
        <f t="shared" si="0"/>
        <v>24</v>
      </c>
      <c r="J8" s="34">
        <f t="shared" si="0"/>
        <v>41</v>
      </c>
      <c r="K8" s="34">
        <f t="shared" si="0"/>
        <v>65</v>
      </c>
      <c r="L8" s="34">
        <f t="shared" si="0"/>
        <v>39</v>
      </c>
      <c r="M8" s="34">
        <f t="shared" si="0"/>
        <v>37</v>
      </c>
      <c r="N8" s="33">
        <f t="shared" si="0"/>
        <v>76</v>
      </c>
      <c r="O8" s="35">
        <f t="shared" si="0"/>
        <v>30</v>
      </c>
      <c r="P8" s="34">
        <f t="shared" si="0"/>
        <v>39</v>
      </c>
      <c r="Q8" s="36">
        <f t="shared" si="0"/>
        <v>69</v>
      </c>
    </row>
    <row r="9" spans="1:18" s="30" customFormat="1" ht="14.1" customHeight="1" x14ac:dyDescent="0.2">
      <c r="A9" s="37" t="s">
        <v>15</v>
      </c>
      <c r="B9" s="38"/>
      <c r="C9" s="38"/>
      <c r="D9" s="38"/>
      <c r="E9" s="38"/>
      <c r="F9" s="20"/>
      <c r="G9" s="20"/>
      <c r="H9" s="20"/>
      <c r="I9" s="39"/>
      <c r="J9" s="39"/>
      <c r="K9" s="20"/>
      <c r="L9" s="39"/>
      <c r="M9" s="39"/>
      <c r="N9" s="39"/>
      <c r="Q9" s="40"/>
    </row>
    <row r="10" spans="1:18" s="30" customFormat="1" ht="14.1" customHeight="1" x14ac:dyDescent="0.2">
      <c r="A10" s="23" t="s">
        <v>16</v>
      </c>
      <c r="B10" s="24">
        <v>12</v>
      </c>
      <c r="C10" s="25">
        <v>4</v>
      </c>
      <c r="D10" s="26">
        <v>8</v>
      </c>
      <c r="E10" s="27">
        <v>12</v>
      </c>
      <c r="F10" s="25">
        <v>5</v>
      </c>
      <c r="G10" s="26">
        <v>7</v>
      </c>
      <c r="H10" s="27">
        <v>12</v>
      </c>
      <c r="I10" s="25">
        <v>5</v>
      </c>
      <c r="J10" s="26">
        <v>7</v>
      </c>
      <c r="K10" s="27">
        <v>12</v>
      </c>
      <c r="L10" s="25">
        <v>3</v>
      </c>
      <c r="M10" s="26">
        <v>9</v>
      </c>
      <c r="N10" s="28">
        <v>12</v>
      </c>
      <c r="O10" s="25">
        <v>6</v>
      </c>
      <c r="P10" s="26">
        <v>6</v>
      </c>
      <c r="Q10" s="29">
        <v>12</v>
      </c>
    </row>
    <row r="11" spans="1:18" s="30" customFormat="1" ht="14.1" customHeight="1" x14ac:dyDescent="0.2">
      <c r="A11" s="23" t="s">
        <v>17</v>
      </c>
      <c r="B11" s="24">
        <v>48</v>
      </c>
      <c r="C11" s="25">
        <v>13</v>
      </c>
      <c r="D11" s="26">
        <v>37</v>
      </c>
      <c r="E11" s="27">
        <v>50</v>
      </c>
      <c r="F11" s="25">
        <v>17</v>
      </c>
      <c r="G11" s="26">
        <v>32</v>
      </c>
      <c r="H11" s="27">
        <v>49</v>
      </c>
      <c r="I11" s="25">
        <v>20</v>
      </c>
      <c r="J11" s="26">
        <v>31</v>
      </c>
      <c r="K11" s="27">
        <v>51</v>
      </c>
      <c r="L11" s="25">
        <v>18</v>
      </c>
      <c r="M11" s="26">
        <v>31</v>
      </c>
      <c r="N11" s="28">
        <v>49</v>
      </c>
      <c r="O11" s="25">
        <v>18</v>
      </c>
      <c r="P11" s="26">
        <v>32</v>
      </c>
      <c r="Q11" s="29">
        <v>50</v>
      </c>
    </row>
    <row r="12" spans="1:18" s="30" customFormat="1" ht="14.1" customHeight="1" x14ac:dyDescent="0.2">
      <c r="A12" s="23" t="s">
        <v>18</v>
      </c>
      <c r="B12" s="24">
        <v>48</v>
      </c>
      <c r="C12" s="25">
        <v>22</v>
      </c>
      <c r="D12" s="26">
        <v>31</v>
      </c>
      <c r="E12" s="27">
        <v>53</v>
      </c>
      <c r="F12" s="25">
        <v>22</v>
      </c>
      <c r="G12" s="26">
        <v>29</v>
      </c>
      <c r="H12" s="27">
        <v>51</v>
      </c>
      <c r="I12" s="25">
        <v>24</v>
      </c>
      <c r="J12" s="26">
        <v>25</v>
      </c>
      <c r="K12" s="27">
        <v>49</v>
      </c>
      <c r="L12" s="25">
        <v>23</v>
      </c>
      <c r="M12" s="26">
        <v>26</v>
      </c>
      <c r="N12" s="28">
        <v>49</v>
      </c>
      <c r="O12" s="25">
        <v>28</v>
      </c>
      <c r="P12" s="26">
        <v>19</v>
      </c>
      <c r="Q12" s="29">
        <v>47</v>
      </c>
    </row>
    <row r="13" spans="1:18" s="30" customFormat="1" ht="14.1" customHeight="1" x14ac:dyDescent="0.2">
      <c r="A13" s="32" t="s">
        <v>19</v>
      </c>
      <c r="B13" s="34">
        <f>SUM(B10:B12)</f>
        <v>108</v>
      </c>
      <c r="C13" s="34">
        <f t="shared" ref="C13:M13" si="1">SUM(C10:C12)</f>
        <v>39</v>
      </c>
      <c r="D13" s="34">
        <f t="shared" si="1"/>
        <v>76</v>
      </c>
      <c r="E13" s="34">
        <f t="shared" si="1"/>
        <v>115</v>
      </c>
      <c r="F13" s="34">
        <f t="shared" si="1"/>
        <v>44</v>
      </c>
      <c r="G13" s="34">
        <f t="shared" si="1"/>
        <v>68</v>
      </c>
      <c r="H13" s="34">
        <f t="shared" si="1"/>
        <v>112</v>
      </c>
      <c r="I13" s="34">
        <f t="shared" si="1"/>
        <v>49</v>
      </c>
      <c r="J13" s="34">
        <f t="shared" si="1"/>
        <v>63</v>
      </c>
      <c r="K13" s="34">
        <f>SUM(K10:K12)</f>
        <v>112</v>
      </c>
      <c r="L13" s="34">
        <f t="shared" si="1"/>
        <v>44</v>
      </c>
      <c r="M13" s="34">
        <f t="shared" si="1"/>
        <v>66</v>
      </c>
      <c r="N13" s="33">
        <f>SUM(N10:N12)</f>
        <v>110</v>
      </c>
      <c r="O13" s="35">
        <f t="shared" ref="O13:Q13" si="2">SUM(O10:O12)</f>
        <v>52</v>
      </c>
      <c r="P13" s="34">
        <f t="shared" si="2"/>
        <v>57</v>
      </c>
      <c r="Q13" s="36">
        <f t="shared" si="2"/>
        <v>109</v>
      </c>
    </row>
    <row r="14" spans="1:18" s="30" customFormat="1" ht="14.1" customHeight="1" x14ac:dyDescent="0.2">
      <c r="A14" s="41" t="s">
        <v>20</v>
      </c>
      <c r="B14" s="42"/>
      <c r="C14" s="42"/>
      <c r="D14" s="42"/>
      <c r="E14" s="43"/>
      <c r="F14" s="44"/>
      <c r="G14" s="44"/>
      <c r="H14" s="20"/>
      <c r="I14" s="39"/>
      <c r="J14" s="39"/>
      <c r="K14" s="20"/>
      <c r="L14" s="39"/>
      <c r="M14" s="39"/>
      <c r="N14" s="39"/>
      <c r="Q14" s="40"/>
    </row>
    <row r="15" spans="1:18" s="30" customFormat="1" ht="14.1" customHeight="1" x14ac:dyDescent="0.2">
      <c r="A15" s="23" t="s">
        <v>21</v>
      </c>
      <c r="B15" s="24">
        <v>40</v>
      </c>
      <c r="C15" s="25"/>
      <c r="D15" s="26"/>
      <c r="E15" s="27" t="s">
        <v>22</v>
      </c>
      <c r="F15" s="25" t="s">
        <v>22</v>
      </c>
      <c r="G15" s="26" t="s">
        <v>22</v>
      </c>
      <c r="H15" s="27" t="s">
        <v>22</v>
      </c>
      <c r="I15" s="25" t="s">
        <v>22</v>
      </c>
      <c r="J15" s="26" t="s">
        <v>22</v>
      </c>
      <c r="K15" s="27" t="s">
        <v>22</v>
      </c>
      <c r="L15" s="25">
        <v>31</v>
      </c>
      <c r="M15" s="26">
        <v>9</v>
      </c>
      <c r="N15" s="28">
        <v>40</v>
      </c>
      <c r="O15" s="25">
        <v>36</v>
      </c>
      <c r="P15" s="26">
        <v>7</v>
      </c>
      <c r="Q15" s="29">
        <v>43</v>
      </c>
    </row>
    <row r="16" spans="1:18" s="30" customFormat="1" ht="14.1" customHeight="1" x14ac:dyDescent="0.2">
      <c r="A16" s="23" t="s">
        <v>23</v>
      </c>
      <c r="B16" s="24">
        <v>83</v>
      </c>
      <c r="C16" s="25">
        <v>74</v>
      </c>
      <c r="D16" s="26">
        <v>7</v>
      </c>
      <c r="E16" s="27">
        <v>81</v>
      </c>
      <c r="F16" s="25">
        <v>61</v>
      </c>
      <c r="G16" s="26">
        <v>17</v>
      </c>
      <c r="H16" s="27">
        <v>78</v>
      </c>
      <c r="I16" s="25">
        <v>60</v>
      </c>
      <c r="J16" s="26">
        <v>17</v>
      </c>
      <c r="K16" s="27">
        <v>77</v>
      </c>
      <c r="L16" s="25">
        <v>65</v>
      </c>
      <c r="M16" s="26">
        <v>10</v>
      </c>
      <c r="N16" s="28">
        <v>75</v>
      </c>
      <c r="O16" s="25">
        <v>66</v>
      </c>
      <c r="P16" s="26">
        <v>18</v>
      </c>
      <c r="Q16" s="29">
        <v>84</v>
      </c>
    </row>
    <row r="17" spans="1:17" s="30" customFormat="1" ht="14.1" customHeight="1" x14ac:dyDescent="0.2">
      <c r="A17" s="23" t="s">
        <v>24</v>
      </c>
      <c r="B17" s="24">
        <v>160</v>
      </c>
      <c r="C17" s="25">
        <v>54</v>
      </c>
      <c r="D17" s="26">
        <v>48</v>
      </c>
      <c r="E17" s="27">
        <v>102</v>
      </c>
      <c r="F17" s="25">
        <v>65</v>
      </c>
      <c r="G17" s="26">
        <v>42</v>
      </c>
      <c r="H17" s="27">
        <v>107</v>
      </c>
      <c r="I17" s="25">
        <v>80</v>
      </c>
      <c r="J17" s="26">
        <v>63</v>
      </c>
      <c r="K17" s="27">
        <v>143</v>
      </c>
      <c r="L17" s="25">
        <v>85</v>
      </c>
      <c r="M17" s="26">
        <v>77</v>
      </c>
      <c r="N17" s="28">
        <v>162</v>
      </c>
      <c r="O17" s="25">
        <v>81</v>
      </c>
      <c r="P17" s="26">
        <v>81</v>
      </c>
      <c r="Q17" s="29">
        <v>162</v>
      </c>
    </row>
    <row r="18" spans="1:17" s="30" customFormat="1" ht="14.1" customHeight="1" x14ac:dyDescent="0.2">
      <c r="A18" s="23" t="s">
        <v>25</v>
      </c>
      <c r="B18" s="24">
        <v>40</v>
      </c>
      <c r="C18" s="25">
        <v>19</v>
      </c>
      <c r="D18" s="26">
        <v>4</v>
      </c>
      <c r="E18" s="27">
        <v>23</v>
      </c>
      <c r="F18" s="25">
        <v>20</v>
      </c>
      <c r="G18" s="26">
        <v>3</v>
      </c>
      <c r="H18" s="27">
        <v>23</v>
      </c>
      <c r="I18" s="25">
        <v>12</v>
      </c>
      <c r="J18" s="26">
        <v>2</v>
      </c>
      <c r="K18" s="27">
        <v>14</v>
      </c>
      <c r="L18" s="25">
        <v>30</v>
      </c>
      <c r="M18" s="26">
        <v>0</v>
      </c>
      <c r="N18" s="28">
        <v>30</v>
      </c>
      <c r="O18" s="25">
        <v>45</v>
      </c>
      <c r="P18" s="26">
        <v>0</v>
      </c>
      <c r="Q18" s="29">
        <v>45</v>
      </c>
    </row>
    <row r="19" spans="1:17" s="30" customFormat="1" ht="14.1" customHeight="1" x14ac:dyDescent="0.2">
      <c r="A19" s="23" t="s">
        <v>26</v>
      </c>
      <c r="B19" s="24">
        <v>120</v>
      </c>
      <c r="C19" s="25">
        <v>88</v>
      </c>
      <c r="D19" s="26">
        <v>37</v>
      </c>
      <c r="E19" s="27">
        <v>125</v>
      </c>
      <c r="F19" s="25">
        <v>93</v>
      </c>
      <c r="G19" s="26">
        <v>30</v>
      </c>
      <c r="H19" s="27">
        <v>123</v>
      </c>
      <c r="I19" s="25">
        <v>88</v>
      </c>
      <c r="J19" s="26">
        <v>32</v>
      </c>
      <c r="K19" s="27">
        <v>120</v>
      </c>
      <c r="L19" s="25">
        <v>91</v>
      </c>
      <c r="M19" s="26">
        <v>31</v>
      </c>
      <c r="N19" s="28">
        <v>122</v>
      </c>
      <c r="O19" s="25">
        <v>77</v>
      </c>
      <c r="P19" s="26">
        <v>43</v>
      </c>
      <c r="Q19" s="29">
        <v>120</v>
      </c>
    </row>
    <row r="20" spans="1:17" s="30" customFormat="1" ht="14.1" customHeight="1" x14ac:dyDescent="0.2">
      <c r="A20" s="32" t="s">
        <v>27</v>
      </c>
      <c r="B20" s="34">
        <f t="shared" ref="B20:Q20" si="3">SUM(B15:B19)</f>
        <v>443</v>
      </c>
      <c r="C20" s="34">
        <f t="shared" si="3"/>
        <v>235</v>
      </c>
      <c r="D20" s="34">
        <f t="shared" si="3"/>
        <v>96</v>
      </c>
      <c r="E20" s="34">
        <f t="shared" si="3"/>
        <v>331</v>
      </c>
      <c r="F20" s="34">
        <f t="shared" si="3"/>
        <v>239</v>
      </c>
      <c r="G20" s="34">
        <f t="shared" si="3"/>
        <v>92</v>
      </c>
      <c r="H20" s="34">
        <f t="shared" si="3"/>
        <v>331</v>
      </c>
      <c r="I20" s="34">
        <f t="shared" si="3"/>
        <v>240</v>
      </c>
      <c r="J20" s="34">
        <f t="shared" si="3"/>
        <v>114</v>
      </c>
      <c r="K20" s="34">
        <f t="shared" si="3"/>
        <v>354</v>
      </c>
      <c r="L20" s="34">
        <f t="shared" si="3"/>
        <v>302</v>
      </c>
      <c r="M20" s="34">
        <f t="shared" si="3"/>
        <v>127</v>
      </c>
      <c r="N20" s="33">
        <f t="shared" si="3"/>
        <v>429</v>
      </c>
      <c r="O20" s="35">
        <f t="shared" si="3"/>
        <v>305</v>
      </c>
      <c r="P20" s="34">
        <f t="shared" si="3"/>
        <v>149</v>
      </c>
      <c r="Q20" s="36">
        <f t="shared" si="3"/>
        <v>454</v>
      </c>
    </row>
    <row r="21" spans="1:17" s="30" customFormat="1" ht="14.1" customHeight="1" x14ac:dyDescent="0.2">
      <c r="A21" s="37" t="s">
        <v>28</v>
      </c>
      <c r="B21" s="38"/>
      <c r="C21" s="38"/>
      <c r="D21" s="38"/>
      <c r="E21" s="38"/>
      <c r="F21" s="20"/>
      <c r="G21" s="20"/>
      <c r="H21" s="20"/>
      <c r="I21" s="39"/>
      <c r="J21" s="39"/>
      <c r="K21" s="20"/>
      <c r="L21" s="39"/>
      <c r="M21" s="39"/>
      <c r="N21" s="39"/>
      <c r="Q21" s="40"/>
    </row>
    <row r="22" spans="1:17" s="30" customFormat="1" ht="14.1" customHeight="1" x14ac:dyDescent="0.2">
      <c r="A22" s="23" t="s">
        <v>29</v>
      </c>
      <c r="B22" s="45">
        <v>10</v>
      </c>
      <c r="C22" s="46" t="s">
        <v>22</v>
      </c>
      <c r="D22" s="26" t="s">
        <v>22</v>
      </c>
      <c r="E22" s="27" t="s">
        <v>22</v>
      </c>
      <c r="F22" s="25">
        <v>8</v>
      </c>
      <c r="G22" s="26">
        <v>2</v>
      </c>
      <c r="H22" s="27">
        <v>10</v>
      </c>
      <c r="I22" s="25">
        <v>8</v>
      </c>
      <c r="J22" s="26">
        <v>3</v>
      </c>
      <c r="K22" s="27">
        <v>11</v>
      </c>
      <c r="L22" s="25">
        <v>7</v>
      </c>
      <c r="M22" s="26">
        <v>3</v>
      </c>
      <c r="N22" s="28">
        <v>10</v>
      </c>
      <c r="O22" s="25">
        <v>4</v>
      </c>
      <c r="P22" s="26">
        <v>6</v>
      </c>
      <c r="Q22" s="29">
        <v>10</v>
      </c>
    </row>
    <row r="23" spans="1:17" s="30" customFormat="1" ht="14.1" customHeight="1" x14ac:dyDescent="0.2">
      <c r="A23" s="23" t="s">
        <v>30</v>
      </c>
      <c r="B23" s="47">
        <v>25</v>
      </c>
      <c r="C23" s="46" t="s">
        <v>22</v>
      </c>
      <c r="D23" s="26" t="s">
        <v>22</v>
      </c>
      <c r="E23" s="27" t="s">
        <v>22</v>
      </c>
      <c r="F23" s="25" t="s">
        <v>22</v>
      </c>
      <c r="G23" s="26" t="s">
        <v>22</v>
      </c>
      <c r="H23" s="27" t="s">
        <v>22</v>
      </c>
      <c r="I23" s="25" t="s">
        <v>22</v>
      </c>
      <c r="J23" s="26" t="s">
        <v>22</v>
      </c>
      <c r="K23" s="27" t="s">
        <v>22</v>
      </c>
      <c r="L23" s="25">
        <v>18</v>
      </c>
      <c r="M23" s="26">
        <v>8</v>
      </c>
      <c r="N23" s="28">
        <v>26</v>
      </c>
      <c r="O23" s="25">
        <v>14</v>
      </c>
      <c r="P23" s="26">
        <v>11</v>
      </c>
      <c r="Q23" s="29">
        <v>25</v>
      </c>
    </row>
    <row r="24" spans="1:17" s="30" customFormat="1" ht="14.1" customHeight="1" x14ac:dyDescent="0.2">
      <c r="A24" s="23" t="s">
        <v>31</v>
      </c>
      <c r="B24" s="48">
        <v>25</v>
      </c>
      <c r="C24" s="46" t="s">
        <v>22</v>
      </c>
      <c r="D24" s="26" t="s">
        <v>22</v>
      </c>
      <c r="E24" s="27" t="s">
        <v>22</v>
      </c>
      <c r="F24" s="25">
        <v>15</v>
      </c>
      <c r="G24" s="26">
        <v>10</v>
      </c>
      <c r="H24" s="27">
        <v>25</v>
      </c>
      <c r="I24" s="25">
        <v>17</v>
      </c>
      <c r="J24" s="26">
        <v>8</v>
      </c>
      <c r="K24" s="27">
        <v>25</v>
      </c>
      <c r="L24" s="25">
        <v>19</v>
      </c>
      <c r="M24" s="26">
        <v>6</v>
      </c>
      <c r="N24" s="28">
        <v>25</v>
      </c>
      <c r="O24" s="25">
        <v>11</v>
      </c>
      <c r="P24" s="26">
        <v>15</v>
      </c>
      <c r="Q24" s="29">
        <v>26</v>
      </c>
    </row>
    <row r="25" spans="1:17" s="30" customFormat="1" ht="14.1" customHeight="1" x14ac:dyDescent="0.2">
      <c r="A25" s="23" t="s">
        <v>32</v>
      </c>
      <c r="B25" s="48">
        <v>20</v>
      </c>
      <c r="C25" s="46" t="s">
        <v>22</v>
      </c>
      <c r="D25" s="26" t="s">
        <v>22</v>
      </c>
      <c r="E25" s="27" t="s">
        <v>22</v>
      </c>
      <c r="F25" s="25" t="s">
        <v>22</v>
      </c>
      <c r="G25" s="26" t="s">
        <v>22</v>
      </c>
      <c r="H25" s="27" t="s">
        <v>22</v>
      </c>
      <c r="I25" s="25" t="s">
        <v>22</v>
      </c>
      <c r="J25" s="26" t="s">
        <v>22</v>
      </c>
      <c r="K25" s="27" t="s">
        <v>22</v>
      </c>
      <c r="L25" s="25">
        <v>18</v>
      </c>
      <c r="M25" s="26">
        <v>2</v>
      </c>
      <c r="N25" s="28">
        <v>20</v>
      </c>
      <c r="O25" s="25">
        <v>20</v>
      </c>
      <c r="P25" s="26">
        <v>0</v>
      </c>
      <c r="Q25" s="29">
        <v>20</v>
      </c>
    </row>
    <row r="26" spans="1:17" s="30" customFormat="1" ht="14.1" customHeight="1" x14ac:dyDescent="0.2">
      <c r="A26" s="23" t="s">
        <v>33</v>
      </c>
      <c r="B26" s="48">
        <v>180</v>
      </c>
      <c r="C26" s="46">
        <v>98</v>
      </c>
      <c r="D26" s="26">
        <v>128</v>
      </c>
      <c r="E26" s="27">
        <v>226</v>
      </c>
      <c r="F26" s="25">
        <v>76</v>
      </c>
      <c r="G26" s="26">
        <v>131</v>
      </c>
      <c r="H26" s="27">
        <v>207</v>
      </c>
      <c r="I26" s="25">
        <v>66</v>
      </c>
      <c r="J26" s="26">
        <v>110</v>
      </c>
      <c r="K26" s="27">
        <v>176</v>
      </c>
      <c r="L26" s="25">
        <v>78</v>
      </c>
      <c r="M26" s="26">
        <v>110</v>
      </c>
      <c r="N26" s="28">
        <v>188</v>
      </c>
      <c r="O26" s="25">
        <v>65</v>
      </c>
      <c r="P26" s="26">
        <v>116</v>
      </c>
      <c r="Q26" s="29">
        <v>181</v>
      </c>
    </row>
    <row r="27" spans="1:17" s="30" customFormat="1" ht="14.1" customHeight="1" x14ac:dyDescent="0.2">
      <c r="A27" s="23" t="s">
        <v>34</v>
      </c>
      <c r="B27" s="48">
        <v>125</v>
      </c>
      <c r="C27" s="46">
        <v>96</v>
      </c>
      <c r="D27" s="26">
        <v>59</v>
      </c>
      <c r="E27" s="27">
        <v>155</v>
      </c>
      <c r="F27" s="25">
        <v>79</v>
      </c>
      <c r="G27" s="26">
        <v>53</v>
      </c>
      <c r="H27" s="27">
        <v>132</v>
      </c>
      <c r="I27" s="25">
        <v>74</v>
      </c>
      <c r="J27" s="26">
        <v>50</v>
      </c>
      <c r="K27" s="27">
        <v>124</v>
      </c>
      <c r="L27" s="25">
        <v>83</v>
      </c>
      <c r="M27" s="26">
        <v>46</v>
      </c>
      <c r="N27" s="28">
        <v>129</v>
      </c>
      <c r="O27" s="25">
        <v>90</v>
      </c>
      <c r="P27" s="26">
        <v>38</v>
      </c>
      <c r="Q27" s="29">
        <v>128</v>
      </c>
    </row>
    <row r="28" spans="1:17" s="30" customFormat="1" ht="14.1" customHeight="1" x14ac:dyDescent="0.2">
      <c r="A28" s="23" t="s">
        <v>35</v>
      </c>
      <c r="B28" s="48">
        <v>110</v>
      </c>
      <c r="C28" s="46">
        <v>35</v>
      </c>
      <c r="D28" s="26">
        <v>70</v>
      </c>
      <c r="E28" s="27">
        <v>105</v>
      </c>
      <c r="F28" s="25">
        <v>28</v>
      </c>
      <c r="G28" s="26">
        <v>51</v>
      </c>
      <c r="H28" s="27">
        <v>79</v>
      </c>
      <c r="I28" s="25">
        <v>50</v>
      </c>
      <c r="J28" s="26">
        <v>62</v>
      </c>
      <c r="K28" s="27">
        <v>112</v>
      </c>
      <c r="L28" s="25">
        <v>35</v>
      </c>
      <c r="M28" s="26">
        <v>80</v>
      </c>
      <c r="N28" s="28">
        <v>115</v>
      </c>
      <c r="O28" s="25">
        <v>33</v>
      </c>
      <c r="P28" s="26">
        <v>78</v>
      </c>
      <c r="Q28" s="29">
        <v>111</v>
      </c>
    </row>
    <row r="29" spans="1:17" s="30" customFormat="1" ht="14.1" customHeight="1" x14ac:dyDescent="0.2">
      <c r="A29" s="23" t="s">
        <v>36</v>
      </c>
      <c r="B29" s="48">
        <v>40</v>
      </c>
      <c r="C29" s="46">
        <v>3</v>
      </c>
      <c r="D29" s="26">
        <v>8</v>
      </c>
      <c r="E29" s="27">
        <v>11</v>
      </c>
      <c r="F29" s="25">
        <v>5</v>
      </c>
      <c r="G29" s="26">
        <v>15</v>
      </c>
      <c r="H29" s="27">
        <v>20</v>
      </c>
      <c r="I29" s="25">
        <v>3</v>
      </c>
      <c r="J29" s="26">
        <v>11</v>
      </c>
      <c r="K29" s="27">
        <v>14</v>
      </c>
      <c r="L29" s="25">
        <v>5</v>
      </c>
      <c r="M29" s="26">
        <v>11</v>
      </c>
      <c r="N29" s="28">
        <v>16</v>
      </c>
      <c r="O29" s="25">
        <v>4</v>
      </c>
      <c r="P29" s="26">
        <v>8</v>
      </c>
      <c r="Q29" s="29">
        <v>12</v>
      </c>
    </row>
    <row r="30" spans="1:17" s="30" customFormat="1" ht="14.1" customHeight="1" x14ac:dyDescent="0.2">
      <c r="A30" s="23" t="s">
        <v>37</v>
      </c>
      <c r="B30" s="48">
        <v>75</v>
      </c>
      <c r="C30" s="46">
        <v>32</v>
      </c>
      <c r="D30" s="26">
        <v>19</v>
      </c>
      <c r="E30" s="27">
        <v>51</v>
      </c>
      <c r="F30" s="25">
        <v>28</v>
      </c>
      <c r="G30" s="26">
        <v>8</v>
      </c>
      <c r="H30" s="27">
        <v>36</v>
      </c>
      <c r="I30" s="25">
        <v>23</v>
      </c>
      <c r="J30" s="26">
        <v>19</v>
      </c>
      <c r="K30" s="27">
        <v>42</v>
      </c>
      <c r="L30" s="25">
        <v>21</v>
      </c>
      <c r="M30" s="26">
        <v>15</v>
      </c>
      <c r="N30" s="28">
        <v>36</v>
      </c>
      <c r="O30" s="25">
        <v>19</v>
      </c>
      <c r="P30" s="26">
        <v>7</v>
      </c>
      <c r="Q30" s="29">
        <v>26</v>
      </c>
    </row>
    <row r="31" spans="1:17" s="30" customFormat="1" ht="14.1" customHeight="1" x14ac:dyDescent="0.2">
      <c r="A31" s="23" t="s">
        <v>38</v>
      </c>
      <c r="B31" s="48">
        <v>110</v>
      </c>
      <c r="C31" s="46">
        <v>130</v>
      </c>
      <c r="D31" s="26">
        <v>4</v>
      </c>
      <c r="E31" s="27">
        <v>134</v>
      </c>
      <c r="F31" s="25">
        <v>125</v>
      </c>
      <c r="G31" s="26">
        <v>10</v>
      </c>
      <c r="H31" s="27">
        <v>135</v>
      </c>
      <c r="I31" s="25">
        <v>120</v>
      </c>
      <c r="J31" s="26">
        <v>17</v>
      </c>
      <c r="K31" s="27">
        <v>131</v>
      </c>
      <c r="L31" s="25">
        <v>101</v>
      </c>
      <c r="M31" s="26">
        <v>15</v>
      </c>
      <c r="N31" s="28">
        <v>116</v>
      </c>
      <c r="O31" s="25">
        <v>100</v>
      </c>
      <c r="P31" s="26">
        <v>18</v>
      </c>
      <c r="Q31" s="29">
        <v>118</v>
      </c>
    </row>
    <row r="32" spans="1:17" s="30" customFormat="1" ht="14.1" customHeight="1" x14ac:dyDescent="0.2">
      <c r="A32" s="23" t="s">
        <v>39</v>
      </c>
      <c r="B32" s="48">
        <v>175</v>
      </c>
      <c r="C32" s="46">
        <v>123</v>
      </c>
      <c r="D32" s="26">
        <v>79</v>
      </c>
      <c r="E32" s="27">
        <v>202</v>
      </c>
      <c r="F32" s="25">
        <v>149</v>
      </c>
      <c r="G32" s="26">
        <v>57</v>
      </c>
      <c r="H32" s="27">
        <v>206</v>
      </c>
      <c r="I32" s="25">
        <v>140</v>
      </c>
      <c r="J32" s="26">
        <v>60</v>
      </c>
      <c r="K32" s="27">
        <v>200</v>
      </c>
      <c r="L32" s="25">
        <v>135</v>
      </c>
      <c r="M32" s="26">
        <v>47</v>
      </c>
      <c r="N32" s="28">
        <v>182</v>
      </c>
      <c r="O32" s="25">
        <v>125</v>
      </c>
      <c r="P32" s="26">
        <v>56</v>
      </c>
      <c r="Q32" s="29">
        <v>181</v>
      </c>
    </row>
    <row r="33" spans="1:17" s="30" customFormat="1" ht="14.1" customHeight="1" x14ac:dyDescent="0.2">
      <c r="A33" s="23" t="s">
        <v>40</v>
      </c>
      <c r="B33" s="48">
        <v>75</v>
      </c>
      <c r="C33" s="46">
        <v>20</v>
      </c>
      <c r="D33" s="26">
        <v>21</v>
      </c>
      <c r="E33" s="27">
        <v>41</v>
      </c>
      <c r="F33" s="25">
        <v>25</v>
      </c>
      <c r="G33" s="26">
        <v>18</v>
      </c>
      <c r="H33" s="27">
        <v>43</v>
      </c>
      <c r="I33" s="25">
        <v>52</v>
      </c>
      <c r="J33" s="26">
        <v>26</v>
      </c>
      <c r="K33" s="27">
        <v>78</v>
      </c>
      <c r="L33" s="25">
        <v>39</v>
      </c>
      <c r="M33" s="26">
        <v>20</v>
      </c>
      <c r="N33" s="28">
        <v>59</v>
      </c>
      <c r="O33" s="25">
        <v>37</v>
      </c>
      <c r="P33" s="26">
        <v>23</v>
      </c>
      <c r="Q33" s="29">
        <v>60</v>
      </c>
    </row>
    <row r="34" spans="1:17" s="30" customFormat="1" ht="14.1" customHeight="1" x14ac:dyDescent="0.2">
      <c r="A34" s="32" t="s">
        <v>41</v>
      </c>
      <c r="B34" s="34">
        <f>SUM(B22:B33)</f>
        <v>970</v>
      </c>
      <c r="C34" s="34">
        <f t="shared" ref="C34:Q34" si="4">SUM(C22:C33)</f>
        <v>537</v>
      </c>
      <c r="D34" s="34">
        <f t="shared" si="4"/>
        <v>388</v>
      </c>
      <c r="E34" s="34">
        <f t="shared" si="4"/>
        <v>925</v>
      </c>
      <c r="F34" s="34">
        <f t="shared" si="4"/>
        <v>538</v>
      </c>
      <c r="G34" s="34">
        <f t="shared" si="4"/>
        <v>355</v>
      </c>
      <c r="H34" s="34">
        <f t="shared" si="4"/>
        <v>893</v>
      </c>
      <c r="I34" s="34">
        <f t="shared" si="4"/>
        <v>553</v>
      </c>
      <c r="J34" s="34">
        <f t="shared" si="4"/>
        <v>366</v>
      </c>
      <c r="K34" s="34">
        <f t="shared" si="4"/>
        <v>913</v>
      </c>
      <c r="L34" s="34">
        <f t="shared" si="4"/>
        <v>559</v>
      </c>
      <c r="M34" s="34">
        <f t="shared" si="4"/>
        <v>363</v>
      </c>
      <c r="N34" s="33">
        <f t="shared" si="4"/>
        <v>922</v>
      </c>
      <c r="O34" s="35">
        <f t="shared" si="4"/>
        <v>522</v>
      </c>
      <c r="P34" s="34">
        <f t="shared" si="4"/>
        <v>376</v>
      </c>
      <c r="Q34" s="36">
        <f t="shared" si="4"/>
        <v>898</v>
      </c>
    </row>
    <row r="35" spans="1:17" s="30" customFormat="1" ht="14.1" customHeight="1" x14ac:dyDescent="0.2">
      <c r="A35" s="37" t="s">
        <v>42</v>
      </c>
      <c r="B35" s="38"/>
      <c r="C35" s="38"/>
      <c r="D35" s="38"/>
      <c r="E35" s="38"/>
      <c r="F35" s="20"/>
      <c r="G35" s="20"/>
      <c r="H35" s="20"/>
      <c r="I35" s="39"/>
      <c r="J35" s="39"/>
      <c r="K35" s="20"/>
      <c r="L35" s="20"/>
      <c r="M35" s="39"/>
      <c r="N35" s="39"/>
      <c r="Q35" s="40"/>
    </row>
    <row r="36" spans="1:17" s="30" customFormat="1" ht="14.1" customHeight="1" x14ac:dyDescent="0.2">
      <c r="A36" s="23" t="s">
        <v>43</v>
      </c>
      <c r="B36" s="49">
        <v>60</v>
      </c>
      <c r="C36" s="46">
        <v>10</v>
      </c>
      <c r="D36" s="26">
        <v>22</v>
      </c>
      <c r="E36" s="27">
        <v>32</v>
      </c>
      <c r="F36" s="46">
        <v>15</v>
      </c>
      <c r="G36" s="26">
        <v>19</v>
      </c>
      <c r="H36" s="27">
        <v>34</v>
      </c>
      <c r="I36" s="46">
        <v>17</v>
      </c>
      <c r="J36" s="26">
        <v>30</v>
      </c>
      <c r="K36" s="27">
        <v>47</v>
      </c>
      <c r="L36" s="46">
        <v>10</v>
      </c>
      <c r="M36" s="26">
        <v>8</v>
      </c>
      <c r="N36" s="28">
        <v>18</v>
      </c>
      <c r="O36" s="25">
        <v>14</v>
      </c>
      <c r="P36" s="26">
        <v>30</v>
      </c>
      <c r="Q36" s="29">
        <v>44</v>
      </c>
    </row>
    <row r="37" spans="1:17" s="30" customFormat="1" ht="14.1" customHeight="1" x14ac:dyDescent="0.2">
      <c r="A37" s="23" t="s">
        <v>44</v>
      </c>
      <c r="B37" s="49">
        <v>50</v>
      </c>
      <c r="C37" s="46">
        <v>5</v>
      </c>
      <c r="D37" s="26">
        <v>12</v>
      </c>
      <c r="E37" s="27">
        <v>17</v>
      </c>
      <c r="F37" s="46">
        <v>5</v>
      </c>
      <c r="G37" s="26">
        <v>14</v>
      </c>
      <c r="H37" s="27">
        <v>19</v>
      </c>
      <c r="I37" s="46">
        <v>7</v>
      </c>
      <c r="J37" s="26">
        <v>18</v>
      </c>
      <c r="K37" s="27">
        <v>25</v>
      </c>
      <c r="L37" s="46">
        <v>5</v>
      </c>
      <c r="M37" s="26">
        <v>7</v>
      </c>
      <c r="N37" s="28">
        <v>12</v>
      </c>
      <c r="O37" s="25">
        <v>7</v>
      </c>
      <c r="P37" s="26">
        <v>17</v>
      </c>
      <c r="Q37" s="29">
        <v>24</v>
      </c>
    </row>
    <row r="38" spans="1:17" s="30" customFormat="1" ht="14.1" customHeight="1" x14ac:dyDescent="0.2">
      <c r="A38" s="23" t="s">
        <v>45</v>
      </c>
      <c r="B38" s="49">
        <v>40</v>
      </c>
      <c r="C38" s="46" t="s">
        <v>22</v>
      </c>
      <c r="D38" s="26">
        <v>5</v>
      </c>
      <c r="E38" s="27">
        <v>5</v>
      </c>
      <c r="F38" s="46">
        <v>3</v>
      </c>
      <c r="G38" s="26">
        <v>6</v>
      </c>
      <c r="H38" s="27">
        <v>9</v>
      </c>
      <c r="I38" s="46">
        <v>1</v>
      </c>
      <c r="J38" s="26">
        <v>5</v>
      </c>
      <c r="K38" s="27">
        <v>6</v>
      </c>
      <c r="L38" s="46">
        <v>0</v>
      </c>
      <c r="M38" s="26">
        <v>5</v>
      </c>
      <c r="N38" s="28">
        <v>5</v>
      </c>
      <c r="O38" s="25">
        <v>3</v>
      </c>
      <c r="P38" s="26">
        <v>4</v>
      </c>
      <c r="Q38" s="29">
        <v>7</v>
      </c>
    </row>
    <row r="39" spans="1:17" s="30" customFormat="1" ht="14.1" customHeight="1" x14ac:dyDescent="0.2">
      <c r="A39" s="23" t="s">
        <v>46</v>
      </c>
      <c r="B39" s="49">
        <v>70</v>
      </c>
      <c r="C39" s="46">
        <v>17</v>
      </c>
      <c r="D39" s="26">
        <v>55</v>
      </c>
      <c r="E39" s="27">
        <v>72</v>
      </c>
      <c r="F39" s="46">
        <v>16</v>
      </c>
      <c r="G39" s="26">
        <v>49</v>
      </c>
      <c r="H39" s="27">
        <v>65</v>
      </c>
      <c r="I39" s="46">
        <v>9</v>
      </c>
      <c r="J39" s="26">
        <v>67</v>
      </c>
      <c r="K39" s="27">
        <v>76</v>
      </c>
      <c r="L39" s="46">
        <v>9</v>
      </c>
      <c r="M39" s="26">
        <v>46</v>
      </c>
      <c r="N39" s="28">
        <v>55</v>
      </c>
      <c r="O39" s="25">
        <v>12</v>
      </c>
      <c r="P39" s="26">
        <v>48</v>
      </c>
      <c r="Q39" s="29">
        <v>60</v>
      </c>
    </row>
    <row r="40" spans="1:17" s="30" customFormat="1" ht="14.1" customHeight="1" x14ac:dyDescent="0.2">
      <c r="A40" s="23" t="s">
        <v>47</v>
      </c>
      <c r="B40" s="49">
        <v>45</v>
      </c>
      <c r="C40" s="46">
        <v>6</v>
      </c>
      <c r="D40" s="26">
        <v>23</v>
      </c>
      <c r="E40" s="27">
        <v>29</v>
      </c>
      <c r="F40" s="46">
        <v>5</v>
      </c>
      <c r="G40" s="26">
        <v>24</v>
      </c>
      <c r="H40" s="27">
        <v>29</v>
      </c>
      <c r="I40" s="46">
        <v>3</v>
      </c>
      <c r="J40" s="26">
        <v>27</v>
      </c>
      <c r="K40" s="27">
        <v>30</v>
      </c>
      <c r="L40" s="46">
        <v>1</v>
      </c>
      <c r="M40" s="26">
        <v>16</v>
      </c>
      <c r="N40" s="28">
        <v>17</v>
      </c>
      <c r="O40" s="25">
        <v>5</v>
      </c>
      <c r="P40" s="26">
        <v>20</v>
      </c>
      <c r="Q40" s="29">
        <v>25</v>
      </c>
    </row>
    <row r="41" spans="1:17" s="30" customFormat="1" ht="14.1" customHeight="1" x14ac:dyDescent="0.2">
      <c r="A41" s="23" t="s">
        <v>48</v>
      </c>
      <c r="B41" s="49">
        <v>45</v>
      </c>
      <c r="C41" s="46">
        <v>16</v>
      </c>
      <c r="D41" s="26">
        <v>48</v>
      </c>
      <c r="E41" s="27">
        <v>64</v>
      </c>
      <c r="F41" s="46">
        <v>10</v>
      </c>
      <c r="G41" s="26">
        <v>37</v>
      </c>
      <c r="H41" s="27">
        <v>47</v>
      </c>
      <c r="I41" s="46">
        <v>11</v>
      </c>
      <c r="J41" s="26">
        <v>34</v>
      </c>
      <c r="K41" s="27">
        <v>45</v>
      </c>
      <c r="L41" s="46">
        <v>9</v>
      </c>
      <c r="M41" s="26">
        <v>18</v>
      </c>
      <c r="N41" s="28">
        <v>27</v>
      </c>
      <c r="O41" s="25">
        <v>5</v>
      </c>
      <c r="P41" s="26">
        <v>35</v>
      </c>
      <c r="Q41" s="29">
        <v>40</v>
      </c>
    </row>
    <row r="42" spans="1:17" s="30" customFormat="1" ht="14.1" customHeight="1" x14ac:dyDescent="0.2">
      <c r="A42" s="23" t="s">
        <v>49</v>
      </c>
      <c r="B42" s="49">
        <v>60</v>
      </c>
      <c r="C42" s="46">
        <v>15</v>
      </c>
      <c r="D42" s="26">
        <v>48</v>
      </c>
      <c r="E42" s="27">
        <v>63</v>
      </c>
      <c r="F42" s="46">
        <v>17</v>
      </c>
      <c r="G42" s="26">
        <v>46</v>
      </c>
      <c r="H42" s="27">
        <v>63</v>
      </c>
      <c r="I42" s="46">
        <v>18</v>
      </c>
      <c r="J42" s="26">
        <v>48</v>
      </c>
      <c r="K42" s="27">
        <v>66</v>
      </c>
      <c r="L42" s="46">
        <v>15</v>
      </c>
      <c r="M42" s="26">
        <v>42</v>
      </c>
      <c r="N42" s="28">
        <v>57</v>
      </c>
      <c r="O42" s="25">
        <v>8</v>
      </c>
      <c r="P42" s="26">
        <v>53</v>
      </c>
      <c r="Q42" s="29">
        <v>61</v>
      </c>
    </row>
    <row r="43" spans="1:17" s="30" customFormat="1" ht="14.1" customHeight="1" x14ac:dyDescent="0.2">
      <c r="A43" s="23" t="s">
        <v>50</v>
      </c>
      <c r="B43" s="49">
        <v>60</v>
      </c>
      <c r="C43" s="46">
        <v>6</v>
      </c>
      <c r="D43" s="26">
        <v>56</v>
      </c>
      <c r="E43" s="27">
        <v>62</v>
      </c>
      <c r="F43" s="46">
        <v>8</v>
      </c>
      <c r="G43" s="26">
        <v>55</v>
      </c>
      <c r="H43" s="27">
        <v>63</v>
      </c>
      <c r="I43" s="46">
        <v>10</v>
      </c>
      <c r="J43" s="26">
        <v>51</v>
      </c>
      <c r="K43" s="27">
        <v>61</v>
      </c>
      <c r="L43" s="46">
        <v>11</v>
      </c>
      <c r="M43" s="26">
        <v>50</v>
      </c>
      <c r="N43" s="28">
        <v>61</v>
      </c>
      <c r="O43" s="25">
        <v>12</v>
      </c>
      <c r="P43" s="26">
        <v>51</v>
      </c>
      <c r="Q43" s="29">
        <v>63</v>
      </c>
    </row>
    <row r="44" spans="1:17" s="30" customFormat="1" ht="14.1" customHeight="1" x14ac:dyDescent="0.2">
      <c r="A44" s="23" t="s">
        <v>51</v>
      </c>
      <c r="B44" s="49">
        <v>60</v>
      </c>
      <c r="C44" s="46">
        <v>4</v>
      </c>
      <c r="D44" s="26">
        <v>12</v>
      </c>
      <c r="E44" s="27">
        <v>16</v>
      </c>
      <c r="F44" s="46">
        <v>4</v>
      </c>
      <c r="G44" s="26">
        <v>9</v>
      </c>
      <c r="H44" s="27">
        <v>13</v>
      </c>
      <c r="I44" s="46">
        <v>5</v>
      </c>
      <c r="J44" s="26">
        <v>24</v>
      </c>
      <c r="K44" s="27">
        <v>29</v>
      </c>
      <c r="L44" s="46">
        <v>5</v>
      </c>
      <c r="M44" s="26">
        <v>12</v>
      </c>
      <c r="N44" s="28">
        <v>17</v>
      </c>
      <c r="O44" s="25">
        <v>2</v>
      </c>
      <c r="P44" s="26">
        <v>4</v>
      </c>
      <c r="Q44" s="29">
        <v>6</v>
      </c>
    </row>
    <row r="45" spans="1:17" s="30" customFormat="1" ht="14.1" customHeight="1" x14ac:dyDescent="0.2">
      <c r="A45" s="23" t="s">
        <v>52</v>
      </c>
      <c r="B45" s="49">
        <v>40</v>
      </c>
      <c r="C45" s="46">
        <v>4</v>
      </c>
      <c r="D45" s="26">
        <v>17</v>
      </c>
      <c r="E45" s="27">
        <v>21</v>
      </c>
      <c r="F45" s="46">
        <v>6</v>
      </c>
      <c r="G45" s="26">
        <v>17</v>
      </c>
      <c r="H45" s="27">
        <v>23</v>
      </c>
      <c r="I45" s="46">
        <v>2</v>
      </c>
      <c r="J45" s="26">
        <v>17</v>
      </c>
      <c r="K45" s="27">
        <v>19</v>
      </c>
      <c r="L45" s="46">
        <v>1</v>
      </c>
      <c r="M45" s="26">
        <v>18</v>
      </c>
      <c r="N45" s="28">
        <v>19</v>
      </c>
      <c r="O45" s="25">
        <v>2</v>
      </c>
      <c r="P45" s="26">
        <v>14</v>
      </c>
      <c r="Q45" s="29">
        <v>16</v>
      </c>
    </row>
    <row r="46" spans="1:17" s="30" customFormat="1" ht="14.1" customHeight="1" x14ac:dyDescent="0.2">
      <c r="A46" s="23" t="s">
        <v>53</v>
      </c>
      <c r="B46" s="49">
        <v>60</v>
      </c>
      <c r="C46" s="46">
        <v>10</v>
      </c>
      <c r="D46" s="26">
        <v>48</v>
      </c>
      <c r="E46" s="27">
        <v>58</v>
      </c>
      <c r="F46" s="46">
        <v>9</v>
      </c>
      <c r="G46" s="26">
        <v>52</v>
      </c>
      <c r="H46" s="27">
        <v>61</v>
      </c>
      <c r="I46" s="46">
        <v>4</v>
      </c>
      <c r="J46" s="26">
        <v>55</v>
      </c>
      <c r="K46" s="27">
        <v>59</v>
      </c>
      <c r="L46" s="46">
        <v>7</v>
      </c>
      <c r="M46" s="26">
        <v>52</v>
      </c>
      <c r="N46" s="28">
        <v>59</v>
      </c>
      <c r="O46" s="25">
        <v>9</v>
      </c>
      <c r="P46" s="26">
        <v>50</v>
      </c>
      <c r="Q46" s="29">
        <v>59</v>
      </c>
    </row>
    <row r="47" spans="1:17" s="30" customFormat="1" ht="14.1" customHeight="1" x14ac:dyDescent="0.2">
      <c r="A47" s="23" t="s">
        <v>54</v>
      </c>
      <c r="B47" s="49">
        <v>60</v>
      </c>
      <c r="C47" s="46">
        <v>8</v>
      </c>
      <c r="D47" s="26">
        <v>28</v>
      </c>
      <c r="E47" s="27">
        <v>36</v>
      </c>
      <c r="F47" s="46">
        <v>5</v>
      </c>
      <c r="G47" s="26">
        <v>27</v>
      </c>
      <c r="H47" s="27">
        <v>32</v>
      </c>
      <c r="I47" s="46">
        <v>11</v>
      </c>
      <c r="J47" s="26">
        <v>25</v>
      </c>
      <c r="K47" s="27">
        <v>36</v>
      </c>
      <c r="L47" s="46">
        <v>10</v>
      </c>
      <c r="M47" s="26">
        <v>32</v>
      </c>
      <c r="N47" s="28">
        <v>42</v>
      </c>
      <c r="O47" s="25">
        <v>13</v>
      </c>
      <c r="P47" s="26">
        <v>30</v>
      </c>
      <c r="Q47" s="29">
        <v>43</v>
      </c>
    </row>
    <row r="48" spans="1:17" s="30" customFormat="1" ht="14.1" customHeight="1" x14ac:dyDescent="0.2">
      <c r="A48" s="23" t="s">
        <v>55</v>
      </c>
      <c r="B48" s="49">
        <v>60</v>
      </c>
      <c r="C48" s="46">
        <v>38</v>
      </c>
      <c r="D48" s="26">
        <v>24</v>
      </c>
      <c r="E48" s="27">
        <v>62</v>
      </c>
      <c r="F48" s="46">
        <v>30</v>
      </c>
      <c r="G48" s="26">
        <v>22</v>
      </c>
      <c r="H48" s="27">
        <v>52</v>
      </c>
      <c r="I48" s="46">
        <v>29</v>
      </c>
      <c r="J48" s="26">
        <v>30</v>
      </c>
      <c r="K48" s="27">
        <v>59</v>
      </c>
      <c r="L48" s="46">
        <v>34</v>
      </c>
      <c r="M48" s="26">
        <v>25</v>
      </c>
      <c r="N48" s="28">
        <v>59</v>
      </c>
      <c r="O48" s="25">
        <v>30</v>
      </c>
      <c r="P48" s="26">
        <v>29</v>
      </c>
      <c r="Q48" s="29">
        <v>59</v>
      </c>
    </row>
    <row r="49" spans="1:17" s="30" customFormat="1" ht="14.1" customHeight="1" x14ac:dyDescent="0.2">
      <c r="A49" s="32" t="s">
        <v>56</v>
      </c>
      <c r="B49" s="34">
        <f>SUM(B36:B48)</f>
        <v>710</v>
      </c>
      <c r="C49" s="34">
        <f t="shared" ref="C49:Q49" si="5">SUM(C36:C48)</f>
        <v>139</v>
      </c>
      <c r="D49" s="34">
        <f t="shared" si="5"/>
        <v>398</v>
      </c>
      <c r="E49" s="34">
        <f t="shared" si="5"/>
        <v>537</v>
      </c>
      <c r="F49" s="34">
        <f t="shared" si="5"/>
        <v>133</v>
      </c>
      <c r="G49" s="34">
        <f t="shared" si="5"/>
        <v>377</v>
      </c>
      <c r="H49" s="34">
        <f t="shared" si="5"/>
        <v>510</v>
      </c>
      <c r="I49" s="34">
        <f t="shared" si="5"/>
        <v>127</v>
      </c>
      <c r="J49" s="34">
        <f t="shared" si="5"/>
        <v>431</v>
      </c>
      <c r="K49" s="34">
        <f t="shared" si="5"/>
        <v>558</v>
      </c>
      <c r="L49" s="34">
        <f t="shared" si="5"/>
        <v>117</v>
      </c>
      <c r="M49" s="34">
        <f t="shared" si="5"/>
        <v>331</v>
      </c>
      <c r="N49" s="33">
        <f t="shared" si="5"/>
        <v>448</v>
      </c>
      <c r="O49" s="35">
        <f t="shared" si="5"/>
        <v>122</v>
      </c>
      <c r="P49" s="34">
        <f t="shared" si="5"/>
        <v>385</v>
      </c>
      <c r="Q49" s="36">
        <f t="shared" si="5"/>
        <v>507</v>
      </c>
    </row>
    <row r="50" spans="1:17" s="30" customFormat="1" ht="18.600000000000001" customHeight="1" thickBot="1" x14ac:dyDescent="0.25">
      <c r="A50" s="50" t="s">
        <v>57</v>
      </c>
      <c r="B50" s="51">
        <f t="shared" ref="B50:Q50" si="6">B49+B34+B20+B13+B8</f>
        <v>2361</v>
      </c>
      <c r="C50" s="51">
        <f t="shared" si="6"/>
        <v>975</v>
      </c>
      <c r="D50" s="51">
        <f t="shared" si="6"/>
        <v>994</v>
      </c>
      <c r="E50" s="51">
        <f t="shared" si="6"/>
        <v>1969</v>
      </c>
      <c r="F50" s="51">
        <f t="shared" si="6"/>
        <v>984</v>
      </c>
      <c r="G50" s="51">
        <f t="shared" si="6"/>
        <v>939</v>
      </c>
      <c r="H50" s="51">
        <f t="shared" si="6"/>
        <v>1923</v>
      </c>
      <c r="I50" s="51">
        <f t="shared" si="6"/>
        <v>993</v>
      </c>
      <c r="J50" s="51">
        <f t="shared" si="6"/>
        <v>1015</v>
      </c>
      <c r="K50" s="52">
        <f t="shared" si="6"/>
        <v>2002</v>
      </c>
      <c r="L50" s="52">
        <f t="shared" si="6"/>
        <v>1061</v>
      </c>
      <c r="M50" s="52">
        <f t="shared" si="6"/>
        <v>924</v>
      </c>
      <c r="N50" s="53">
        <f t="shared" si="6"/>
        <v>1985</v>
      </c>
      <c r="O50" s="54">
        <f t="shared" si="6"/>
        <v>1031</v>
      </c>
      <c r="P50" s="51">
        <f t="shared" si="6"/>
        <v>1006</v>
      </c>
      <c r="Q50" s="55">
        <f t="shared" si="6"/>
        <v>2037</v>
      </c>
    </row>
  </sheetData>
  <mergeCells count="13">
    <mergeCell ref="O3:Q3"/>
    <mergeCell ref="A5:E5"/>
    <mergeCell ref="A9:E9"/>
    <mergeCell ref="A14:E14"/>
    <mergeCell ref="A21:E21"/>
    <mergeCell ref="A35:E35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15748031496062992" right="0.11811023622047245" top="7.874015748031496E-2" bottom="0.19685039370078741" header="0.19685039370078741" footer="0"/>
  <pageSetup paperSize="9" scale="65" orientation="landscape" r:id="rId1"/>
  <headerFooter>
    <oddFooter>&amp;CEstadística e Indicadores Oficiales del Vicerrectorado de Ordenación Académica y Profesorado
Curso 2021/22
&amp;R19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Matriculados</vt:lpstr>
      <vt:lpstr>Matriculados!Área_de_impresión</vt:lpstr>
      <vt:lpstr>Matriculados!Print_Area</vt:lpstr>
      <vt:lpstr>Matriculados!Print_Titles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2022-03-17T12:35:15Z</dcterms:created>
  <dcterms:modified xsi:type="dcterms:W3CDTF">2022-03-17T12:35:22Z</dcterms:modified>
</cp:coreProperties>
</file>