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UMNOS\sanchezl\Curso 2019-20\Estadísticas\Internas\Informe SGA 2019-20\"/>
    </mc:Choice>
  </mc:AlternateContent>
  <bookViews>
    <workbookView xWindow="360" yWindow="270" windowWidth="14955" windowHeight="7935"/>
  </bookViews>
  <sheets>
    <sheet name="Matriculados" sheetId="1" r:id="rId1"/>
  </sheets>
  <definedNames>
    <definedName name="_xlnm.Print_Area" localSheetId="0">Matriculados!$A$1:$F$46</definedName>
    <definedName name="_xlnm.Print_Titles" localSheetId="0">Matriculados!$1:$3</definedName>
  </definedNames>
  <calcPr calcId="162913"/>
</workbook>
</file>

<file path=xl/calcChain.xml><?xml version="1.0" encoding="utf-8"?>
<calcChain xmlns="http://schemas.openxmlformats.org/spreadsheetml/2006/main">
  <c r="D30" i="1" l="1"/>
  <c r="E30" i="1"/>
  <c r="F30" i="1"/>
  <c r="C30" i="1"/>
  <c r="B30" i="1"/>
  <c r="D12" i="1" l="1"/>
  <c r="E12" i="1"/>
  <c r="F12" i="1"/>
  <c r="C12" i="1"/>
  <c r="B12" i="1"/>
  <c r="B7" i="1" l="1"/>
  <c r="F7" i="1"/>
  <c r="E7" i="1"/>
  <c r="D18" i="1"/>
  <c r="D7" i="1"/>
  <c r="C7" i="1"/>
  <c r="C18" i="1"/>
  <c r="E18" i="1"/>
  <c r="F18" i="1"/>
  <c r="C45" i="1"/>
  <c r="D45" i="1"/>
  <c r="E45" i="1"/>
  <c r="F45" i="1"/>
  <c r="B45" i="1"/>
  <c r="B18" i="1"/>
  <c r="B46" i="1" l="1"/>
  <c r="C46" i="1"/>
  <c r="F46" i="1"/>
  <c r="E46" i="1"/>
  <c r="D46" i="1"/>
</calcChain>
</file>

<file path=xl/sharedStrings.xml><?xml version="1.0" encoding="utf-8"?>
<sst xmlns="http://schemas.openxmlformats.org/spreadsheetml/2006/main" count="50" uniqueCount="50">
  <si>
    <t>Administración y Dirección de Empresas</t>
  </si>
  <si>
    <t>Derecho</t>
  </si>
  <si>
    <t>Economía</t>
  </si>
  <si>
    <t>Enfermería</t>
  </si>
  <si>
    <t>Física</t>
  </si>
  <si>
    <t>Fisioterapia</t>
  </si>
  <si>
    <t>Historia</t>
  </si>
  <si>
    <t>Ingeniería Civil</t>
  </si>
  <si>
    <t>Ingeniería de los Recursos Energéticos</t>
  </si>
  <si>
    <t>Ingeniería de los Recursos Mineros</t>
  </si>
  <si>
    <t>Ingeniería de Tecnologías de Telecomunicación</t>
  </si>
  <si>
    <t>Ingeniería Eléctrica</t>
  </si>
  <si>
    <t>Ingeniería Electrónica Industrial y Automática</t>
  </si>
  <si>
    <t>Ingeniería en Tecnologías Industriales</t>
  </si>
  <si>
    <t>Ingeniería Informática</t>
  </si>
  <si>
    <t>Ingeniería Marina</t>
  </si>
  <si>
    <t>Ingeniería Marítima</t>
  </si>
  <si>
    <t>Ingeniería Mecánica</t>
  </si>
  <si>
    <t>Ingeniería Náutica y Transporte Marítimo</t>
  </si>
  <si>
    <t>Ingeniería Química</t>
  </si>
  <si>
    <t>Magisterio de Educación Infantil</t>
  </si>
  <si>
    <t>Magisterio de Educación Primaria</t>
  </si>
  <si>
    <t>Matemáticas</t>
  </si>
  <si>
    <t>Medicina</t>
  </si>
  <si>
    <t>Relaciones Laborales</t>
  </si>
  <si>
    <t>TOTALES</t>
  </si>
  <si>
    <t>ARTE Y HUMANIDADES</t>
  </si>
  <si>
    <t>CIENCIAS</t>
  </si>
  <si>
    <t>CIENCIAS DE LA SALUD</t>
  </si>
  <si>
    <t>CIENCIAS SOCIALES Y JURÍDICAS</t>
  </si>
  <si>
    <t>INGENIERÍA Y ARQUITECTURA</t>
  </si>
  <si>
    <t>Total Arte y Humanidades</t>
  </si>
  <si>
    <t>Total Ciencias</t>
  </si>
  <si>
    <t>Total Ciencias de la Salud</t>
  </si>
  <si>
    <t>Total Ciencias Sociales y Jurídicas</t>
  </si>
  <si>
    <t>Total Ingeniería y Arquitectura</t>
  </si>
  <si>
    <t>MATRÍCULA</t>
  </si>
  <si>
    <t>Geografía y Ordenación del Territorio</t>
  </si>
  <si>
    <t>TITULACIONES Y RAMAS DE ESTUDIO</t>
  </si>
  <si>
    <t>Estudios Hispánicos</t>
  </si>
  <si>
    <t>Logopedia</t>
  </si>
  <si>
    <t>Doble Grado en Física y Matemáticas</t>
  </si>
  <si>
    <t xml:space="preserve"> PREINSCRITOS 1ª OPCIÓN</t>
  </si>
  <si>
    <t>PREINSCRITOS 1ª-3ª OPCIÓN</t>
  </si>
  <si>
    <t>TOTAL PREINSCRITOS</t>
  </si>
  <si>
    <t>Gestión Hotelera y Turística</t>
  </si>
  <si>
    <t>OFERTA PLAZAS</t>
  </si>
  <si>
    <t>Doble Grado en Administración y Dirección de Empresas y Economía</t>
  </si>
  <si>
    <t>Doble Grado en Derecho y Administración y Dirección de Empresas</t>
  </si>
  <si>
    <t>RELACIÓN OFERTA - DEMANDA / MATRÍCULA: CURSO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</si>
</sst>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8" tint="-0.499984740745262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4"/>
      <color theme="8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9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" fontId="4" fillId="2" borderId="0" xfId="0" applyNumberFormat="1" applyFont="1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wrapText="1"/>
    </xf>
    <xf numFmtId="2" fontId="6" fillId="3" borderId="3" xfId="0" applyNumberFormat="1" applyFont="1" applyFill="1" applyBorder="1" applyAlignment="1">
      <alignment horizontal="center"/>
    </xf>
    <xf numFmtId="3" fontId="2" fillId="2" borderId="4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3" fontId="1" fillId="4" borderId="4" xfId="0" applyNumberFormat="1" applyFont="1" applyFill="1" applyBorder="1"/>
    <xf numFmtId="3" fontId="1" fillId="4" borderId="5" xfId="0" applyNumberFormat="1" applyFont="1" applyFill="1" applyBorder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3" fontId="1" fillId="4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0" fontId="6" fillId="5" borderId="7" xfId="0" applyFont="1" applyFill="1" applyBorder="1" applyAlignment="1">
      <alignment horizontal="left"/>
    </xf>
    <xf numFmtId="3" fontId="6" fillId="5" borderId="9" xfId="0" applyNumberFormat="1" applyFont="1" applyFill="1" applyBorder="1" applyAlignment="1">
      <alignment horizontal="center"/>
    </xf>
    <xf numFmtId="3" fontId="6" fillId="5" borderId="11" xfId="0" applyNumberFormat="1" applyFont="1" applyFill="1" applyBorder="1" applyAlignment="1">
      <alignment horizontal="center"/>
    </xf>
    <xf numFmtId="3" fontId="6" fillId="5" borderId="8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85725</xdr:rowOff>
    </xdr:from>
    <xdr:to>
      <xdr:col>6</xdr:col>
      <xdr:colOff>0</xdr:colOff>
      <xdr:row>0</xdr:row>
      <xdr:rowOff>561975</xdr:rowOff>
    </xdr:to>
    <xdr:pic>
      <xdr:nvPicPr>
        <xdr:cNvPr id="3" name="Picture 2" descr="eees_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rcRect/>
        <a:stretch>
          <a:fillRect/>
        </a:stretch>
      </xdr:blipFill>
      <xdr:spPr bwMode="auto">
        <a:xfrm>
          <a:off x="71437" y="85725"/>
          <a:ext cx="10096501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0</xdr:row>
      <xdr:rowOff>57150</xdr:rowOff>
    </xdr:from>
    <xdr:to>
      <xdr:col>0</xdr:col>
      <xdr:colOff>990600</xdr:colOff>
      <xdr:row>0</xdr:row>
      <xdr:rowOff>781050</xdr:rowOff>
    </xdr:to>
    <xdr:pic>
      <xdr:nvPicPr>
        <xdr:cNvPr id="4" name="Picture 3" descr="Logo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57150"/>
          <a:ext cx="723900" cy="723900"/>
        </a:xfrm>
        <a:prstGeom prst="rect">
          <a:avLst/>
        </a:prstGeom>
        <a:noFill/>
        <a:ln w="19050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0</xdr:col>
      <xdr:colOff>1216023</xdr:colOff>
      <xdr:row>0</xdr:row>
      <xdr:rowOff>226483</xdr:rowOff>
    </xdr:from>
    <xdr:to>
      <xdr:col>1</xdr:col>
      <xdr:colOff>1006474</xdr:colOff>
      <xdr:row>0</xdr:row>
      <xdr:rowOff>474133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1216023" y="226483"/>
          <a:ext cx="3145368" cy="247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000" kern="10" spc="0">
              <a:ln w="9525">
                <a:solidFill>
                  <a:srgbClr val="99CCFF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Espacio Europeo de Educación Superior</a:t>
          </a:r>
        </a:p>
      </xdr:txBody>
    </xdr:sp>
    <xdr:clientData/>
  </xdr:twoCellAnchor>
  <xdr:twoCellAnchor>
    <xdr:from>
      <xdr:col>4</xdr:col>
      <xdr:colOff>154516</xdr:colOff>
      <xdr:row>0</xdr:row>
      <xdr:rowOff>323850</xdr:rowOff>
    </xdr:from>
    <xdr:to>
      <xdr:col>5</xdr:col>
      <xdr:colOff>1280583</xdr:colOff>
      <xdr:row>0</xdr:row>
      <xdr:rowOff>485775</xdr:rowOff>
    </xdr:to>
    <xdr:sp macro="" textlink="">
      <xdr:nvSpPr>
        <xdr:cNvPr id="7" name="WordArt 4"/>
        <xdr:cNvSpPr>
          <a:spLocks noChangeArrowheads="1" noChangeShapeType="1" noTextEdit="1"/>
        </xdr:cNvSpPr>
      </xdr:nvSpPr>
      <xdr:spPr bwMode="auto">
        <a:xfrm>
          <a:off x="7573433" y="323850"/>
          <a:ext cx="2480733" cy="161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800" kern="10" spc="0">
              <a:ln w="9525">
                <a:solidFill>
                  <a:srgbClr val="008080"/>
                </a:solidFill>
                <a:round/>
                <a:headEnd/>
                <a:tailEnd/>
              </a:ln>
              <a:solidFill>
                <a:srgbClr val="005D5D"/>
              </a:solidFill>
              <a:effectLst/>
              <a:latin typeface="Verdana"/>
            </a:rPr>
            <a:t>Servicio de Gestión Académica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abSelected="1" view="pageBreakPreview" zoomScale="80" zoomScaleNormal="85" zoomScaleSheetLayoutView="80" workbookViewId="0">
      <selection activeCell="F18" sqref="F18"/>
    </sheetView>
  </sheetViews>
  <sheetFormatPr baseColWidth="10" defaultRowHeight="15" x14ac:dyDescent="0.25"/>
  <cols>
    <col min="1" max="1" width="58.85546875" bestFit="1" customWidth="1"/>
    <col min="2" max="2" width="16.5703125" style="7" customWidth="1"/>
    <col min="3" max="3" width="23" style="10" customWidth="1"/>
    <col min="4" max="4" width="21.85546875" style="8" customWidth="1"/>
    <col min="5" max="5" width="20.28515625" style="8" customWidth="1"/>
    <col min="6" max="6" width="20.28515625" style="12" customWidth="1"/>
    <col min="242" max="242" width="41.5703125" customWidth="1"/>
    <col min="243" max="251" width="12.7109375" customWidth="1"/>
    <col min="252" max="252" width="24.7109375" customWidth="1"/>
    <col min="253" max="253" width="29.42578125" customWidth="1"/>
    <col min="254" max="255" width="11.42578125" customWidth="1"/>
    <col min="498" max="498" width="41.5703125" customWidth="1"/>
    <col min="499" max="507" width="12.7109375" customWidth="1"/>
    <col min="508" max="508" width="24.7109375" customWidth="1"/>
    <col min="509" max="509" width="29.42578125" customWidth="1"/>
    <col min="510" max="511" width="11.42578125" customWidth="1"/>
    <col min="754" max="754" width="41.5703125" customWidth="1"/>
    <col min="755" max="763" width="12.7109375" customWidth="1"/>
    <col min="764" max="764" width="24.7109375" customWidth="1"/>
    <col min="765" max="765" width="29.42578125" customWidth="1"/>
    <col min="766" max="767" width="11.42578125" customWidth="1"/>
    <col min="1010" max="1010" width="41.5703125" customWidth="1"/>
    <col min="1011" max="1019" width="12.7109375" customWidth="1"/>
    <col min="1020" max="1020" width="24.7109375" customWidth="1"/>
    <col min="1021" max="1021" width="29.42578125" customWidth="1"/>
    <col min="1022" max="1023" width="11.42578125" customWidth="1"/>
    <col min="1266" max="1266" width="41.5703125" customWidth="1"/>
    <col min="1267" max="1275" width="12.7109375" customWidth="1"/>
    <col min="1276" max="1276" width="24.7109375" customWidth="1"/>
    <col min="1277" max="1277" width="29.42578125" customWidth="1"/>
    <col min="1278" max="1279" width="11.42578125" customWidth="1"/>
    <col min="1522" max="1522" width="41.5703125" customWidth="1"/>
    <col min="1523" max="1531" width="12.7109375" customWidth="1"/>
    <col min="1532" max="1532" width="24.7109375" customWidth="1"/>
    <col min="1533" max="1533" width="29.42578125" customWidth="1"/>
    <col min="1534" max="1535" width="11.42578125" customWidth="1"/>
    <col min="1778" max="1778" width="41.5703125" customWidth="1"/>
    <col min="1779" max="1787" width="12.7109375" customWidth="1"/>
    <col min="1788" max="1788" width="24.7109375" customWidth="1"/>
    <col min="1789" max="1789" width="29.42578125" customWidth="1"/>
    <col min="1790" max="1791" width="11.42578125" customWidth="1"/>
    <col min="2034" max="2034" width="41.5703125" customWidth="1"/>
    <col min="2035" max="2043" width="12.7109375" customWidth="1"/>
    <col min="2044" max="2044" width="24.7109375" customWidth="1"/>
    <col min="2045" max="2045" width="29.42578125" customWidth="1"/>
    <col min="2046" max="2047" width="11.42578125" customWidth="1"/>
    <col min="2290" max="2290" width="41.5703125" customWidth="1"/>
    <col min="2291" max="2299" width="12.7109375" customWidth="1"/>
    <col min="2300" max="2300" width="24.7109375" customWidth="1"/>
    <col min="2301" max="2301" width="29.42578125" customWidth="1"/>
    <col min="2302" max="2303" width="11.42578125" customWidth="1"/>
    <col min="2546" max="2546" width="41.5703125" customWidth="1"/>
    <col min="2547" max="2555" width="12.7109375" customWidth="1"/>
    <col min="2556" max="2556" width="24.7109375" customWidth="1"/>
    <col min="2557" max="2557" width="29.42578125" customWidth="1"/>
    <col min="2558" max="2559" width="11.42578125" customWidth="1"/>
    <col min="2802" max="2802" width="41.5703125" customWidth="1"/>
    <col min="2803" max="2811" width="12.7109375" customWidth="1"/>
    <col min="2812" max="2812" width="24.7109375" customWidth="1"/>
    <col min="2813" max="2813" width="29.42578125" customWidth="1"/>
    <col min="2814" max="2815" width="11.42578125" customWidth="1"/>
    <col min="3058" max="3058" width="41.5703125" customWidth="1"/>
    <col min="3059" max="3067" width="12.7109375" customWidth="1"/>
    <col min="3068" max="3068" width="24.7109375" customWidth="1"/>
    <col min="3069" max="3069" width="29.42578125" customWidth="1"/>
    <col min="3070" max="3071" width="11.42578125" customWidth="1"/>
    <col min="3314" max="3314" width="41.5703125" customWidth="1"/>
    <col min="3315" max="3323" width="12.7109375" customWidth="1"/>
    <col min="3324" max="3324" width="24.7109375" customWidth="1"/>
    <col min="3325" max="3325" width="29.42578125" customWidth="1"/>
    <col min="3326" max="3327" width="11.42578125" customWidth="1"/>
    <col min="3570" max="3570" width="41.5703125" customWidth="1"/>
    <col min="3571" max="3579" width="12.7109375" customWidth="1"/>
    <col min="3580" max="3580" width="24.7109375" customWidth="1"/>
    <col min="3581" max="3581" width="29.42578125" customWidth="1"/>
    <col min="3582" max="3583" width="11.42578125" customWidth="1"/>
    <col min="3826" max="3826" width="41.5703125" customWidth="1"/>
    <col min="3827" max="3835" width="12.7109375" customWidth="1"/>
    <col min="3836" max="3836" width="24.7109375" customWidth="1"/>
    <col min="3837" max="3837" width="29.42578125" customWidth="1"/>
    <col min="3838" max="3839" width="11.42578125" customWidth="1"/>
    <col min="4082" max="4082" width="41.5703125" customWidth="1"/>
    <col min="4083" max="4091" width="12.7109375" customWidth="1"/>
    <col min="4092" max="4092" width="24.7109375" customWidth="1"/>
    <col min="4093" max="4093" width="29.42578125" customWidth="1"/>
    <col min="4094" max="4095" width="11.42578125" customWidth="1"/>
    <col min="4338" max="4338" width="41.5703125" customWidth="1"/>
    <col min="4339" max="4347" width="12.7109375" customWidth="1"/>
    <col min="4348" max="4348" width="24.7109375" customWidth="1"/>
    <col min="4349" max="4349" width="29.42578125" customWidth="1"/>
    <col min="4350" max="4351" width="11.42578125" customWidth="1"/>
    <col min="4594" max="4594" width="41.5703125" customWidth="1"/>
    <col min="4595" max="4603" width="12.7109375" customWidth="1"/>
    <col min="4604" max="4604" width="24.7109375" customWidth="1"/>
    <col min="4605" max="4605" width="29.42578125" customWidth="1"/>
    <col min="4606" max="4607" width="11.42578125" customWidth="1"/>
    <col min="4850" max="4850" width="41.5703125" customWidth="1"/>
    <col min="4851" max="4859" width="12.7109375" customWidth="1"/>
    <col min="4860" max="4860" width="24.7109375" customWidth="1"/>
    <col min="4861" max="4861" width="29.42578125" customWidth="1"/>
    <col min="4862" max="4863" width="11.42578125" customWidth="1"/>
    <col min="5106" max="5106" width="41.5703125" customWidth="1"/>
    <col min="5107" max="5115" width="12.7109375" customWidth="1"/>
    <col min="5116" max="5116" width="24.7109375" customWidth="1"/>
    <col min="5117" max="5117" width="29.42578125" customWidth="1"/>
    <col min="5118" max="5119" width="11.42578125" customWidth="1"/>
    <col min="5362" max="5362" width="41.5703125" customWidth="1"/>
    <col min="5363" max="5371" width="12.7109375" customWidth="1"/>
    <col min="5372" max="5372" width="24.7109375" customWidth="1"/>
    <col min="5373" max="5373" width="29.42578125" customWidth="1"/>
    <col min="5374" max="5375" width="11.42578125" customWidth="1"/>
    <col min="5618" max="5618" width="41.5703125" customWidth="1"/>
    <col min="5619" max="5627" width="12.7109375" customWidth="1"/>
    <col min="5628" max="5628" width="24.7109375" customWidth="1"/>
    <col min="5629" max="5629" width="29.42578125" customWidth="1"/>
    <col min="5630" max="5631" width="11.42578125" customWidth="1"/>
    <col min="5874" max="5874" width="41.5703125" customWidth="1"/>
    <col min="5875" max="5883" width="12.7109375" customWidth="1"/>
    <col min="5884" max="5884" width="24.7109375" customWidth="1"/>
    <col min="5885" max="5885" width="29.42578125" customWidth="1"/>
    <col min="5886" max="5887" width="11.42578125" customWidth="1"/>
    <col min="6130" max="6130" width="41.5703125" customWidth="1"/>
    <col min="6131" max="6139" width="12.7109375" customWidth="1"/>
    <col min="6140" max="6140" width="24.7109375" customWidth="1"/>
    <col min="6141" max="6141" width="29.42578125" customWidth="1"/>
    <col min="6142" max="6143" width="11.42578125" customWidth="1"/>
    <col min="6386" max="6386" width="41.5703125" customWidth="1"/>
    <col min="6387" max="6395" width="12.7109375" customWidth="1"/>
    <col min="6396" max="6396" width="24.7109375" customWidth="1"/>
    <col min="6397" max="6397" width="29.42578125" customWidth="1"/>
    <col min="6398" max="6399" width="11.42578125" customWidth="1"/>
    <col min="6642" max="6642" width="41.5703125" customWidth="1"/>
    <col min="6643" max="6651" width="12.7109375" customWidth="1"/>
    <col min="6652" max="6652" width="24.7109375" customWidth="1"/>
    <col min="6653" max="6653" width="29.42578125" customWidth="1"/>
    <col min="6654" max="6655" width="11.42578125" customWidth="1"/>
    <col min="6898" max="6898" width="41.5703125" customWidth="1"/>
    <col min="6899" max="6907" width="12.7109375" customWidth="1"/>
    <col min="6908" max="6908" width="24.7109375" customWidth="1"/>
    <col min="6909" max="6909" width="29.42578125" customWidth="1"/>
    <col min="6910" max="6911" width="11.42578125" customWidth="1"/>
    <col min="7154" max="7154" width="41.5703125" customWidth="1"/>
    <col min="7155" max="7163" width="12.7109375" customWidth="1"/>
    <col min="7164" max="7164" width="24.7109375" customWidth="1"/>
    <col min="7165" max="7165" width="29.42578125" customWidth="1"/>
    <col min="7166" max="7167" width="11.42578125" customWidth="1"/>
    <col min="7410" max="7410" width="41.5703125" customWidth="1"/>
    <col min="7411" max="7419" width="12.7109375" customWidth="1"/>
    <col min="7420" max="7420" width="24.7109375" customWidth="1"/>
    <col min="7421" max="7421" width="29.42578125" customWidth="1"/>
    <col min="7422" max="7423" width="11.42578125" customWidth="1"/>
    <col min="7666" max="7666" width="41.5703125" customWidth="1"/>
    <col min="7667" max="7675" width="12.7109375" customWidth="1"/>
    <col min="7676" max="7676" width="24.7109375" customWidth="1"/>
    <col min="7677" max="7677" width="29.42578125" customWidth="1"/>
    <col min="7678" max="7679" width="11.42578125" customWidth="1"/>
    <col min="7922" max="7922" width="41.5703125" customWidth="1"/>
    <col min="7923" max="7931" width="12.7109375" customWidth="1"/>
    <col min="7932" max="7932" width="24.7109375" customWidth="1"/>
    <col min="7933" max="7933" width="29.42578125" customWidth="1"/>
    <col min="7934" max="7935" width="11.42578125" customWidth="1"/>
    <col min="8178" max="8178" width="41.5703125" customWidth="1"/>
    <col min="8179" max="8187" width="12.7109375" customWidth="1"/>
    <col min="8188" max="8188" width="24.7109375" customWidth="1"/>
    <col min="8189" max="8189" width="29.42578125" customWidth="1"/>
    <col min="8190" max="8191" width="11.42578125" customWidth="1"/>
    <col min="8434" max="8434" width="41.5703125" customWidth="1"/>
    <col min="8435" max="8443" width="12.7109375" customWidth="1"/>
    <col min="8444" max="8444" width="24.7109375" customWidth="1"/>
    <col min="8445" max="8445" width="29.42578125" customWidth="1"/>
    <col min="8446" max="8447" width="11.42578125" customWidth="1"/>
    <col min="8690" max="8690" width="41.5703125" customWidth="1"/>
    <col min="8691" max="8699" width="12.7109375" customWidth="1"/>
    <col min="8700" max="8700" width="24.7109375" customWidth="1"/>
    <col min="8701" max="8701" width="29.42578125" customWidth="1"/>
    <col min="8702" max="8703" width="11.42578125" customWidth="1"/>
    <col min="8946" max="8946" width="41.5703125" customWidth="1"/>
    <col min="8947" max="8955" width="12.7109375" customWidth="1"/>
    <col min="8956" max="8956" width="24.7109375" customWidth="1"/>
    <col min="8957" max="8957" width="29.42578125" customWidth="1"/>
    <col min="8958" max="8959" width="11.42578125" customWidth="1"/>
    <col min="9202" max="9202" width="41.5703125" customWidth="1"/>
    <col min="9203" max="9211" width="12.7109375" customWidth="1"/>
    <col min="9212" max="9212" width="24.7109375" customWidth="1"/>
    <col min="9213" max="9213" width="29.42578125" customWidth="1"/>
    <col min="9214" max="9215" width="11.42578125" customWidth="1"/>
    <col min="9458" max="9458" width="41.5703125" customWidth="1"/>
    <col min="9459" max="9467" width="12.7109375" customWidth="1"/>
    <col min="9468" max="9468" width="24.7109375" customWidth="1"/>
    <col min="9469" max="9469" width="29.42578125" customWidth="1"/>
    <col min="9470" max="9471" width="11.42578125" customWidth="1"/>
    <col min="9714" max="9714" width="41.5703125" customWidth="1"/>
    <col min="9715" max="9723" width="12.7109375" customWidth="1"/>
    <col min="9724" max="9724" width="24.7109375" customWidth="1"/>
    <col min="9725" max="9725" width="29.42578125" customWidth="1"/>
    <col min="9726" max="9727" width="11.42578125" customWidth="1"/>
    <col min="9970" max="9970" width="41.5703125" customWidth="1"/>
    <col min="9971" max="9979" width="12.7109375" customWidth="1"/>
    <col min="9980" max="9980" width="24.7109375" customWidth="1"/>
    <col min="9981" max="9981" width="29.42578125" customWidth="1"/>
    <col min="9982" max="9983" width="11.42578125" customWidth="1"/>
    <col min="10226" max="10226" width="41.5703125" customWidth="1"/>
    <col min="10227" max="10235" width="12.7109375" customWidth="1"/>
    <col min="10236" max="10236" width="24.7109375" customWidth="1"/>
    <col min="10237" max="10237" width="29.42578125" customWidth="1"/>
    <col min="10238" max="10239" width="11.42578125" customWidth="1"/>
    <col min="10482" max="10482" width="41.5703125" customWidth="1"/>
    <col min="10483" max="10491" width="12.7109375" customWidth="1"/>
    <col min="10492" max="10492" width="24.7109375" customWidth="1"/>
    <col min="10493" max="10493" width="29.42578125" customWidth="1"/>
    <col min="10494" max="10495" width="11.42578125" customWidth="1"/>
    <col min="10738" max="10738" width="41.5703125" customWidth="1"/>
    <col min="10739" max="10747" width="12.7109375" customWidth="1"/>
    <col min="10748" max="10748" width="24.7109375" customWidth="1"/>
    <col min="10749" max="10749" width="29.42578125" customWidth="1"/>
    <col min="10750" max="10751" width="11.42578125" customWidth="1"/>
    <col min="10994" max="10994" width="41.5703125" customWidth="1"/>
    <col min="10995" max="11003" width="12.7109375" customWidth="1"/>
    <col min="11004" max="11004" width="24.7109375" customWidth="1"/>
    <col min="11005" max="11005" width="29.42578125" customWidth="1"/>
    <col min="11006" max="11007" width="11.42578125" customWidth="1"/>
    <col min="11250" max="11250" width="41.5703125" customWidth="1"/>
    <col min="11251" max="11259" width="12.7109375" customWidth="1"/>
    <col min="11260" max="11260" width="24.7109375" customWidth="1"/>
    <col min="11261" max="11261" width="29.42578125" customWidth="1"/>
    <col min="11262" max="11263" width="11.42578125" customWidth="1"/>
    <col min="11506" max="11506" width="41.5703125" customWidth="1"/>
    <col min="11507" max="11515" width="12.7109375" customWidth="1"/>
    <col min="11516" max="11516" width="24.7109375" customWidth="1"/>
    <col min="11517" max="11517" width="29.42578125" customWidth="1"/>
    <col min="11518" max="11519" width="11.42578125" customWidth="1"/>
    <col min="11762" max="11762" width="41.5703125" customWidth="1"/>
    <col min="11763" max="11771" width="12.7109375" customWidth="1"/>
    <col min="11772" max="11772" width="24.7109375" customWidth="1"/>
    <col min="11773" max="11773" width="29.42578125" customWidth="1"/>
    <col min="11774" max="11775" width="11.42578125" customWidth="1"/>
    <col min="12018" max="12018" width="41.5703125" customWidth="1"/>
    <col min="12019" max="12027" width="12.7109375" customWidth="1"/>
    <col min="12028" max="12028" width="24.7109375" customWidth="1"/>
    <col min="12029" max="12029" width="29.42578125" customWidth="1"/>
    <col min="12030" max="12031" width="11.42578125" customWidth="1"/>
    <col min="12274" max="12274" width="41.5703125" customWidth="1"/>
    <col min="12275" max="12283" width="12.7109375" customWidth="1"/>
    <col min="12284" max="12284" width="24.7109375" customWidth="1"/>
    <col min="12285" max="12285" width="29.42578125" customWidth="1"/>
    <col min="12286" max="12287" width="11.42578125" customWidth="1"/>
    <col min="12530" max="12530" width="41.5703125" customWidth="1"/>
    <col min="12531" max="12539" width="12.7109375" customWidth="1"/>
    <col min="12540" max="12540" width="24.7109375" customWidth="1"/>
    <col min="12541" max="12541" width="29.42578125" customWidth="1"/>
    <col min="12542" max="12543" width="11.42578125" customWidth="1"/>
    <col min="12786" max="12786" width="41.5703125" customWidth="1"/>
    <col min="12787" max="12795" width="12.7109375" customWidth="1"/>
    <col min="12796" max="12796" width="24.7109375" customWidth="1"/>
    <col min="12797" max="12797" width="29.42578125" customWidth="1"/>
    <col min="12798" max="12799" width="11.42578125" customWidth="1"/>
    <col min="13042" max="13042" width="41.5703125" customWidth="1"/>
    <col min="13043" max="13051" width="12.7109375" customWidth="1"/>
    <col min="13052" max="13052" width="24.7109375" customWidth="1"/>
    <col min="13053" max="13053" width="29.42578125" customWidth="1"/>
    <col min="13054" max="13055" width="11.42578125" customWidth="1"/>
    <col min="13298" max="13298" width="41.5703125" customWidth="1"/>
    <col min="13299" max="13307" width="12.7109375" customWidth="1"/>
    <col min="13308" max="13308" width="24.7109375" customWidth="1"/>
    <col min="13309" max="13309" width="29.42578125" customWidth="1"/>
    <col min="13310" max="13311" width="11.42578125" customWidth="1"/>
    <col min="13554" max="13554" width="41.5703125" customWidth="1"/>
    <col min="13555" max="13563" width="12.7109375" customWidth="1"/>
    <col min="13564" max="13564" width="24.7109375" customWidth="1"/>
    <col min="13565" max="13565" width="29.42578125" customWidth="1"/>
    <col min="13566" max="13567" width="11.42578125" customWidth="1"/>
    <col min="13810" max="13810" width="41.5703125" customWidth="1"/>
    <col min="13811" max="13819" width="12.7109375" customWidth="1"/>
    <col min="13820" max="13820" width="24.7109375" customWidth="1"/>
    <col min="13821" max="13821" width="29.42578125" customWidth="1"/>
    <col min="13822" max="13823" width="11.42578125" customWidth="1"/>
    <col min="14066" max="14066" width="41.5703125" customWidth="1"/>
    <col min="14067" max="14075" width="12.7109375" customWidth="1"/>
    <col min="14076" max="14076" width="24.7109375" customWidth="1"/>
    <col min="14077" max="14077" width="29.42578125" customWidth="1"/>
    <col min="14078" max="14079" width="11.42578125" customWidth="1"/>
    <col min="14322" max="14322" width="41.5703125" customWidth="1"/>
    <col min="14323" max="14331" width="12.7109375" customWidth="1"/>
    <col min="14332" max="14332" width="24.7109375" customWidth="1"/>
    <col min="14333" max="14333" width="29.42578125" customWidth="1"/>
    <col min="14334" max="14335" width="11.42578125" customWidth="1"/>
    <col min="14578" max="14578" width="41.5703125" customWidth="1"/>
    <col min="14579" max="14587" width="12.7109375" customWidth="1"/>
    <col min="14588" max="14588" width="24.7109375" customWidth="1"/>
    <col min="14589" max="14589" width="29.42578125" customWidth="1"/>
    <col min="14590" max="14591" width="11.42578125" customWidth="1"/>
    <col min="14834" max="14834" width="41.5703125" customWidth="1"/>
    <col min="14835" max="14843" width="12.7109375" customWidth="1"/>
    <col min="14844" max="14844" width="24.7109375" customWidth="1"/>
    <col min="14845" max="14845" width="29.42578125" customWidth="1"/>
    <col min="14846" max="14847" width="11.42578125" customWidth="1"/>
    <col min="15090" max="15090" width="41.5703125" customWidth="1"/>
    <col min="15091" max="15099" width="12.7109375" customWidth="1"/>
    <col min="15100" max="15100" width="24.7109375" customWidth="1"/>
    <col min="15101" max="15101" width="29.42578125" customWidth="1"/>
    <col min="15102" max="15103" width="11.42578125" customWidth="1"/>
    <col min="15346" max="15346" width="41.5703125" customWidth="1"/>
    <col min="15347" max="15355" width="12.7109375" customWidth="1"/>
    <col min="15356" max="15356" width="24.7109375" customWidth="1"/>
    <col min="15357" max="15357" width="29.42578125" customWidth="1"/>
    <col min="15358" max="15359" width="11.42578125" customWidth="1"/>
    <col min="15602" max="15602" width="41.5703125" customWidth="1"/>
    <col min="15603" max="15611" width="12.7109375" customWidth="1"/>
    <col min="15612" max="15612" width="24.7109375" customWidth="1"/>
    <col min="15613" max="15613" width="29.42578125" customWidth="1"/>
    <col min="15614" max="15615" width="11.42578125" customWidth="1"/>
    <col min="15858" max="15858" width="41.5703125" customWidth="1"/>
    <col min="15859" max="15867" width="12.7109375" customWidth="1"/>
    <col min="15868" max="15868" width="24.7109375" customWidth="1"/>
    <col min="15869" max="15869" width="29.42578125" customWidth="1"/>
    <col min="15870" max="15871" width="11.42578125" customWidth="1"/>
    <col min="16114" max="16114" width="41.5703125" customWidth="1"/>
    <col min="16115" max="16123" width="12.7109375" customWidth="1"/>
    <col min="16124" max="16124" width="24.7109375" customWidth="1"/>
    <col min="16125" max="16125" width="29.42578125" customWidth="1"/>
    <col min="16126" max="16127" width="11.42578125" customWidth="1"/>
  </cols>
  <sheetData>
    <row r="1" spans="1:6" s="5" customFormat="1" ht="53.45" customHeight="1" x14ac:dyDescent="0.25">
      <c r="B1" s="6"/>
      <c r="C1" s="9"/>
      <c r="D1" s="6"/>
      <c r="E1" s="6"/>
      <c r="F1" s="11"/>
    </row>
    <row r="2" spans="1:6" ht="21" customHeight="1" x14ac:dyDescent="0.25">
      <c r="A2" s="35" t="s">
        <v>49</v>
      </c>
      <c r="B2" s="35"/>
      <c r="C2" s="35"/>
      <c r="D2" s="35"/>
      <c r="E2" s="35"/>
      <c r="F2" s="35"/>
    </row>
    <row r="3" spans="1:6" s="3" customFormat="1" ht="29.25" customHeight="1" x14ac:dyDescent="0.2">
      <c r="A3" s="13" t="s">
        <v>38</v>
      </c>
      <c r="B3" s="14" t="s">
        <v>46</v>
      </c>
      <c r="C3" s="15" t="s">
        <v>42</v>
      </c>
      <c r="D3" s="15" t="s">
        <v>43</v>
      </c>
      <c r="E3" s="15" t="s">
        <v>44</v>
      </c>
      <c r="F3" s="16" t="s">
        <v>36</v>
      </c>
    </row>
    <row r="4" spans="1:6" s="4" customFormat="1" ht="15" customHeight="1" x14ac:dyDescent="0.2">
      <c r="A4" s="32" t="s">
        <v>26</v>
      </c>
      <c r="B4" s="33"/>
      <c r="C4" s="33"/>
      <c r="D4" s="33"/>
      <c r="E4" s="33"/>
      <c r="F4" s="34"/>
    </row>
    <row r="5" spans="1:6" s="4" customFormat="1" ht="12.75" x14ac:dyDescent="0.2">
      <c r="A5" s="17" t="s">
        <v>39</v>
      </c>
      <c r="B5" s="19">
        <v>50</v>
      </c>
      <c r="C5" s="25">
        <v>9</v>
      </c>
      <c r="D5" s="18">
        <v>30</v>
      </c>
      <c r="E5" s="18">
        <v>56</v>
      </c>
      <c r="F5" s="19">
        <v>8</v>
      </c>
    </row>
    <row r="6" spans="1:6" s="2" customFormat="1" ht="13.15" customHeight="1" x14ac:dyDescent="0.2">
      <c r="A6" s="17" t="s">
        <v>6</v>
      </c>
      <c r="B6" s="19">
        <v>80</v>
      </c>
      <c r="C6" s="25">
        <v>79</v>
      </c>
      <c r="D6" s="18">
        <v>161</v>
      </c>
      <c r="E6" s="18">
        <v>215</v>
      </c>
      <c r="F6" s="19">
        <v>57</v>
      </c>
    </row>
    <row r="7" spans="1:6" s="2" customFormat="1" ht="13.15" customHeight="1" x14ac:dyDescent="0.2">
      <c r="A7" s="20" t="s">
        <v>31</v>
      </c>
      <c r="B7" s="22">
        <f>SUM(B5:B6)</f>
        <v>130</v>
      </c>
      <c r="C7" s="26">
        <f>SUM(C5:C6)</f>
        <v>88</v>
      </c>
      <c r="D7" s="21">
        <f>SUM(D5:D6)</f>
        <v>191</v>
      </c>
      <c r="E7" s="21">
        <f>SUM(E5:E6)</f>
        <v>271</v>
      </c>
      <c r="F7" s="22">
        <f>SUM(F5:F6)</f>
        <v>65</v>
      </c>
    </row>
    <row r="8" spans="1:6" s="2" customFormat="1" ht="13.15" customHeight="1" x14ac:dyDescent="0.2">
      <c r="A8" s="36" t="s">
        <v>27</v>
      </c>
      <c r="B8" s="37"/>
      <c r="C8" s="37"/>
      <c r="D8" s="37"/>
      <c r="E8" s="37"/>
      <c r="F8" s="38"/>
    </row>
    <row r="9" spans="1:6" s="2" customFormat="1" ht="13.15" customHeight="1" x14ac:dyDescent="0.2">
      <c r="A9" s="17" t="s">
        <v>41</v>
      </c>
      <c r="B9" s="24">
        <v>12</v>
      </c>
      <c r="C9" s="27">
        <v>113</v>
      </c>
      <c r="D9" s="23">
        <v>211</v>
      </c>
      <c r="E9" s="23">
        <v>236</v>
      </c>
      <c r="F9" s="24">
        <v>12</v>
      </c>
    </row>
    <row r="10" spans="1:6" s="2" customFormat="1" ht="13.15" customHeight="1" x14ac:dyDescent="0.2">
      <c r="A10" s="17" t="s">
        <v>4</v>
      </c>
      <c r="B10" s="24">
        <v>48</v>
      </c>
      <c r="C10" s="27">
        <v>219</v>
      </c>
      <c r="D10" s="23">
        <v>403</v>
      </c>
      <c r="E10" s="23">
        <v>450</v>
      </c>
      <c r="F10" s="24">
        <v>51</v>
      </c>
    </row>
    <row r="11" spans="1:6" s="2" customFormat="1" ht="13.15" customHeight="1" x14ac:dyDescent="0.2">
      <c r="A11" s="17" t="s">
        <v>22</v>
      </c>
      <c r="B11" s="24">
        <v>48</v>
      </c>
      <c r="C11" s="27">
        <v>202</v>
      </c>
      <c r="D11" s="23">
        <v>472</v>
      </c>
      <c r="E11" s="23">
        <v>559</v>
      </c>
      <c r="F11" s="24">
        <v>49</v>
      </c>
    </row>
    <row r="12" spans="1:6" s="2" customFormat="1" ht="13.15" customHeight="1" x14ac:dyDescent="0.2">
      <c r="A12" s="20" t="s">
        <v>32</v>
      </c>
      <c r="B12" s="22">
        <f>SUM(B9:B11)</f>
        <v>108</v>
      </c>
      <c r="C12" s="26">
        <f>SUM(C9:C11)</f>
        <v>534</v>
      </c>
      <c r="D12" s="21">
        <f t="shared" ref="D12:F12" si="0">SUM(D9:D11)</f>
        <v>1086</v>
      </c>
      <c r="E12" s="21">
        <f t="shared" si="0"/>
        <v>1245</v>
      </c>
      <c r="F12" s="22">
        <f t="shared" si="0"/>
        <v>112</v>
      </c>
    </row>
    <row r="13" spans="1:6" s="2" customFormat="1" ht="13.15" customHeight="1" x14ac:dyDescent="0.2">
      <c r="A13" s="32" t="s">
        <v>28</v>
      </c>
      <c r="B13" s="33"/>
      <c r="C13" s="33"/>
      <c r="D13" s="33"/>
      <c r="E13" s="33"/>
      <c r="F13" s="34"/>
    </row>
    <row r="14" spans="1:6" s="2" customFormat="1" ht="13.15" customHeight="1" x14ac:dyDescent="0.2">
      <c r="A14" s="17" t="s">
        <v>3</v>
      </c>
      <c r="B14" s="24">
        <v>75</v>
      </c>
      <c r="C14" s="27">
        <v>584</v>
      </c>
      <c r="D14" s="23">
        <v>1177</v>
      </c>
      <c r="E14" s="23">
        <v>1218</v>
      </c>
      <c r="F14" s="24">
        <v>77</v>
      </c>
    </row>
    <row r="15" spans="1:6" s="2" customFormat="1" ht="13.15" customHeight="1" x14ac:dyDescent="0.2">
      <c r="A15" s="17" t="s">
        <v>5</v>
      </c>
      <c r="B15" s="24">
        <v>160</v>
      </c>
      <c r="C15" s="27">
        <v>266</v>
      </c>
      <c r="D15" s="23">
        <v>721</v>
      </c>
      <c r="E15" s="23">
        <v>781</v>
      </c>
      <c r="F15" s="24">
        <v>143</v>
      </c>
    </row>
    <row r="16" spans="1:6" s="2" customFormat="1" ht="13.15" customHeight="1" x14ac:dyDescent="0.2">
      <c r="A16" s="17" t="s">
        <v>40</v>
      </c>
      <c r="B16" s="24">
        <v>40</v>
      </c>
      <c r="C16" s="27">
        <v>37</v>
      </c>
      <c r="D16" s="23">
        <v>194</v>
      </c>
      <c r="E16" s="23">
        <v>301</v>
      </c>
      <c r="F16" s="24">
        <v>14</v>
      </c>
    </row>
    <row r="17" spans="1:6" s="2" customFormat="1" ht="13.15" customHeight="1" x14ac:dyDescent="0.2">
      <c r="A17" s="17" t="s">
        <v>23</v>
      </c>
      <c r="B17" s="24">
        <v>120</v>
      </c>
      <c r="C17" s="27">
        <v>2507</v>
      </c>
      <c r="D17" s="23">
        <v>2642</v>
      </c>
      <c r="E17" s="23">
        <v>2670</v>
      </c>
      <c r="F17" s="24">
        <v>120</v>
      </c>
    </row>
    <row r="18" spans="1:6" s="2" customFormat="1" ht="13.15" customHeight="1" x14ac:dyDescent="0.2">
      <c r="A18" s="20" t="s">
        <v>33</v>
      </c>
      <c r="B18" s="22">
        <f>SUM(B14:B17)</f>
        <v>395</v>
      </c>
      <c r="C18" s="26">
        <f t="shared" ref="C18:F18" si="1">SUM(C14:C17)</f>
        <v>3394</v>
      </c>
      <c r="D18" s="21">
        <f>SUM(D14:D17)</f>
        <v>4734</v>
      </c>
      <c r="E18" s="21">
        <f t="shared" si="1"/>
        <v>4970</v>
      </c>
      <c r="F18" s="22">
        <f t="shared" si="1"/>
        <v>354</v>
      </c>
    </row>
    <row r="19" spans="1:6" s="2" customFormat="1" ht="13.15" customHeight="1" x14ac:dyDescent="0.2">
      <c r="A19" s="32" t="s">
        <v>29</v>
      </c>
      <c r="B19" s="33"/>
      <c r="C19" s="33"/>
      <c r="D19" s="33"/>
      <c r="E19" s="33"/>
      <c r="F19" s="34"/>
    </row>
    <row r="20" spans="1:6" s="2" customFormat="1" ht="13.15" customHeight="1" x14ac:dyDescent="0.2">
      <c r="A20" s="17" t="s">
        <v>47</v>
      </c>
      <c r="B20" s="24">
        <v>10</v>
      </c>
      <c r="C20" s="27">
        <v>42</v>
      </c>
      <c r="D20" s="23">
        <v>127</v>
      </c>
      <c r="E20" s="23">
        <v>187</v>
      </c>
      <c r="F20" s="24">
        <v>11</v>
      </c>
    </row>
    <row r="21" spans="1:6" s="2" customFormat="1" ht="13.15" customHeight="1" x14ac:dyDescent="0.2">
      <c r="A21" s="17" t="s">
        <v>48</v>
      </c>
      <c r="B21" s="24">
        <v>25</v>
      </c>
      <c r="C21" s="27">
        <v>84</v>
      </c>
      <c r="D21" s="23">
        <v>198</v>
      </c>
      <c r="E21" s="23">
        <v>247</v>
      </c>
      <c r="F21" s="24">
        <v>25</v>
      </c>
    </row>
    <row r="22" spans="1:6" s="2" customFormat="1" ht="13.15" customHeight="1" x14ac:dyDescent="0.2">
      <c r="A22" s="17" t="s">
        <v>0</v>
      </c>
      <c r="B22" s="24">
        <v>205</v>
      </c>
      <c r="C22" s="27">
        <v>227</v>
      </c>
      <c r="D22" s="23">
        <v>510</v>
      </c>
      <c r="E22" s="23">
        <v>639</v>
      </c>
      <c r="F22" s="24">
        <v>176</v>
      </c>
    </row>
    <row r="23" spans="1:6" s="2" customFormat="1" ht="13.15" customHeight="1" x14ac:dyDescent="0.2">
      <c r="A23" s="17" t="s">
        <v>1</v>
      </c>
      <c r="B23" s="24">
        <v>125</v>
      </c>
      <c r="C23" s="27">
        <v>215</v>
      </c>
      <c r="D23" s="23">
        <v>368</v>
      </c>
      <c r="E23" s="23">
        <v>478</v>
      </c>
      <c r="F23" s="24">
        <v>124</v>
      </c>
    </row>
    <row r="24" spans="1:6" s="2" customFormat="1" ht="13.15" customHeight="1" x14ac:dyDescent="0.2">
      <c r="A24" s="17" t="s">
        <v>2</v>
      </c>
      <c r="B24" s="24">
        <v>110</v>
      </c>
      <c r="C24" s="27">
        <v>128</v>
      </c>
      <c r="D24" s="23">
        <v>396</v>
      </c>
      <c r="E24" s="23">
        <v>542</v>
      </c>
      <c r="F24" s="24">
        <v>112</v>
      </c>
    </row>
    <row r="25" spans="1:6" s="2" customFormat="1" ht="13.15" customHeight="1" x14ac:dyDescent="0.2">
      <c r="A25" s="17" t="s">
        <v>37</v>
      </c>
      <c r="B25" s="24">
        <v>60</v>
      </c>
      <c r="C25" s="27">
        <v>18</v>
      </c>
      <c r="D25" s="23">
        <v>57</v>
      </c>
      <c r="E25" s="23">
        <v>91</v>
      </c>
      <c r="F25" s="24">
        <v>14</v>
      </c>
    </row>
    <row r="26" spans="1:6" s="2" customFormat="1" ht="13.15" customHeight="1" x14ac:dyDescent="0.2">
      <c r="A26" s="17" t="s">
        <v>45</v>
      </c>
      <c r="B26" s="24">
        <v>75</v>
      </c>
      <c r="C26" s="27">
        <v>47</v>
      </c>
      <c r="D26" s="23">
        <v>128</v>
      </c>
      <c r="E26" s="23">
        <v>212</v>
      </c>
      <c r="F26" s="24">
        <v>42</v>
      </c>
    </row>
    <row r="27" spans="1:6" s="2" customFormat="1" ht="13.15" customHeight="1" x14ac:dyDescent="0.2">
      <c r="A27" s="17" t="s">
        <v>20</v>
      </c>
      <c r="B27" s="24">
        <v>130</v>
      </c>
      <c r="C27" s="27">
        <v>240</v>
      </c>
      <c r="D27" s="23">
        <v>614</v>
      </c>
      <c r="E27" s="23">
        <v>708</v>
      </c>
      <c r="F27" s="24">
        <v>131</v>
      </c>
    </row>
    <row r="28" spans="1:6" s="2" customFormat="1" ht="13.15" customHeight="1" x14ac:dyDescent="0.2">
      <c r="A28" s="17" t="s">
        <v>21</v>
      </c>
      <c r="B28" s="24">
        <v>195</v>
      </c>
      <c r="C28" s="27">
        <v>406</v>
      </c>
      <c r="D28" s="23">
        <v>743</v>
      </c>
      <c r="E28" s="23">
        <v>853</v>
      </c>
      <c r="F28" s="24">
        <v>200</v>
      </c>
    </row>
    <row r="29" spans="1:6" s="2" customFormat="1" ht="13.15" customHeight="1" x14ac:dyDescent="0.2">
      <c r="A29" s="17" t="s">
        <v>24</v>
      </c>
      <c r="B29" s="24">
        <v>100</v>
      </c>
      <c r="C29" s="27">
        <v>76</v>
      </c>
      <c r="D29" s="23">
        <v>269</v>
      </c>
      <c r="E29" s="23">
        <v>383</v>
      </c>
      <c r="F29" s="24">
        <v>78</v>
      </c>
    </row>
    <row r="30" spans="1:6" s="2" customFormat="1" ht="13.15" customHeight="1" x14ac:dyDescent="0.2">
      <c r="A30" s="20" t="s">
        <v>34</v>
      </c>
      <c r="B30" s="22">
        <f>SUM(B20:B29)</f>
        <v>1035</v>
      </c>
      <c r="C30" s="26">
        <f>SUM(C20:C29)</f>
        <v>1483</v>
      </c>
      <c r="D30" s="21">
        <f t="shared" ref="D30:F30" si="2">SUM(D20:D29)</f>
        <v>3410</v>
      </c>
      <c r="E30" s="21">
        <f t="shared" si="2"/>
        <v>4340</v>
      </c>
      <c r="F30" s="22">
        <f t="shared" si="2"/>
        <v>913</v>
      </c>
    </row>
    <row r="31" spans="1:6" s="2" customFormat="1" ht="13.15" customHeight="1" x14ac:dyDescent="0.2">
      <c r="A31" s="32" t="s">
        <v>30</v>
      </c>
      <c r="B31" s="33"/>
      <c r="C31" s="33"/>
      <c r="D31" s="33"/>
      <c r="E31" s="33"/>
      <c r="F31" s="34"/>
    </row>
    <row r="32" spans="1:6" s="2" customFormat="1" ht="13.15" customHeight="1" x14ac:dyDescent="0.2">
      <c r="A32" s="17" t="s">
        <v>7</v>
      </c>
      <c r="B32" s="24">
        <v>180</v>
      </c>
      <c r="C32" s="27">
        <v>76</v>
      </c>
      <c r="D32" s="23">
        <v>143</v>
      </c>
      <c r="E32" s="23">
        <v>230</v>
      </c>
      <c r="F32" s="24">
        <v>47</v>
      </c>
    </row>
    <row r="33" spans="1:6" s="2" customFormat="1" ht="13.15" customHeight="1" x14ac:dyDescent="0.2">
      <c r="A33" s="17" t="s">
        <v>8</v>
      </c>
      <c r="B33" s="24">
        <v>50</v>
      </c>
      <c r="C33" s="27">
        <v>30</v>
      </c>
      <c r="D33" s="23">
        <v>95</v>
      </c>
      <c r="E33" s="23">
        <v>184</v>
      </c>
      <c r="F33" s="24">
        <v>25</v>
      </c>
    </row>
    <row r="34" spans="1:6" s="2" customFormat="1" ht="13.15" customHeight="1" x14ac:dyDescent="0.2">
      <c r="A34" s="17" t="s">
        <v>9</v>
      </c>
      <c r="B34" s="24">
        <v>40</v>
      </c>
      <c r="C34" s="27">
        <v>7</v>
      </c>
      <c r="D34" s="23">
        <v>33</v>
      </c>
      <c r="E34" s="23">
        <v>72</v>
      </c>
      <c r="F34" s="24">
        <v>6</v>
      </c>
    </row>
    <row r="35" spans="1:6" s="2" customFormat="1" ht="13.15" customHeight="1" x14ac:dyDescent="0.2">
      <c r="A35" s="17" t="s">
        <v>10</v>
      </c>
      <c r="B35" s="24">
        <v>90</v>
      </c>
      <c r="C35" s="27">
        <v>77</v>
      </c>
      <c r="D35" s="23">
        <v>246</v>
      </c>
      <c r="E35" s="23">
        <v>355</v>
      </c>
      <c r="F35" s="24">
        <v>76</v>
      </c>
    </row>
    <row r="36" spans="1:6" s="2" customFormat="1" ht="13.15" customHeight="1" x14ac:dyDescent="0.2">
      <c r="A36" s="17" t="s">
        <v>11</v>
      </c>
      <c r="B36" s="24">
        <v>45</v>
      </c>
      <c r="C36" s="27">
        <v>33</v>
      </c>
      <c r="D36" s="23">
        <v>118</v>
      </c>
      <c r="E36" s="23">
        <v>217</v>
      </c>
      <c r="F36" s="24">
        <v>30</v>
      </c>
    </row>
    <row r="37" spans="1:6" s="2" customFormat="1" ht="13.15" customHeight="1" x14ac:dyDescent="0.2">
      <c r="A37" s="17" t="s">
        <v>12</v>
      </c>
      <c r="B37" s="24">
        <v>45</v>
      </c>
      <c r="C37" s="27">
        <v>54</v>
      </c>
      <c r="D37" s="23">
        <v>148</v>
      </c>
      <c r="E37" s="23">
        <v>240</v>
      </c>
      <c r="F37" s="24">
        <v>45</v>
      </c>
    </row>
    <row r="38" spans="1:6" s="2" customFormat="1" ht="13.15" customHeight="1" x14ac:dyDescent="0.2">
      <c r="A38" s="17" t="s">
        <v>13</v>
      </c>
      <c r="B38" s="24">
        <v>60</v>
      </c>
      <c r="C38" s="27">
        <v>87</v>
      </c>
      <c r="D38" s="23">
        <v>243</v>
      </c>
      <c r="E38" s="23">
        <v>357</v>
      </c>
      <c r="F38" s="24">
        <v>66</v>
      </c>
    </row>
    <row r="39" spans="1:6" s="2" customFormat="1" ht="13.15" customHeight="1" x14ac:dyDescent="0.2">
      <c r="A39" s="17" t="s">
        <v>14</v>
      </c>
      <c r="B39" s="24">
        <v>60</v>
      </c>
      <c r="C39" s="27">
        <v>112</v>
      </c>
      <c r="D39" s="23">
        <v>252</v>
      </c>
      <c r="E39" s="23">
        <v>365</v>
      </c>
      <c r="F39" s="24">
        <v>61</v>
      </c>
    </row>
    <row r="40" spans="1:6" s="2" customFormat="1" ht="13.15" customHeight="1" x14ac:dyDescent="0.2">
      <c r="A40" s="17" t="s">
        <v>15</v>
      </c>
      <c r="B40" s="24">
        <v>60</v>
      </c>
      <c r="C40" s="27">
        <v>40</v>
      </c>
      <c r="D40" s="23">
        <v>87</v>
      </c>
      <c r="E40" s="23">
        <v>153</v>
      </c>
      <c r="F40" s="24">
        <v>29</v>
      </c>
    </row>
    <row r="41" spans="1:6" s="2" customFormat="1" ht="13.15" customHeight="1" x14ac:dyDescent="0.2">
      <c r="A41" s="17" t="s">
        <v>16</v>
      </c>
      <c r="B41" s="24">
        <v>40</v>
      </c>
      <c r="C41" s="27">
        <v>28</v>
      </c>
      <c r="D41" s="23">
        <v>89</v>
      </c>
      <c r="E41" s="23">
        <v>144</v>
      </c>
      <c r="F41" s="24">
        <v>19</v>
      </c>
    </row>
    <row r="42" spans="1:6" s="2" customFormat="1" ht="13.15" customHeight="1" x14ac:dyDescent="0.2">
      <c r="A42" s="17" t="s">
        <v>17</v>
      </c>
      <c r="B42" s="24">
        <v>60</v>
      </c>
      <c r="C42" s="27">
        <v>84</v>
      </c>
      <c r="D42" s="23">
        <v>205</v>
      </c>
      <c r="E42" s="23">
        <v>299</v>
      </c>
      <c r="F42" s="24">
        <v>59</v>
      </c>
    </row>
    <row r="43" spans="1:6" s="2" customFormat="1" ht="13.15" customHeight="1" x14ac:dyDescent="0.2">
      <c r="A43" s="17" t="s">
        <v>18</v>
      </c>
      <c r="B43" s="24">
        <v>60</v>
      </c>
      <c r="C43" s="27">
        <v>44</v>
      </c>
      <c r="D43" s="23">
        <v>97</v>
      </c>
      <c r="E43" s="23">
        <v>169</v>
      </c>
      <c r="F43" s="24">
        <v>36</v>
      </c>
    </row>
    <row r="44" spans="1:6" s="2" customFormat="1" ht="13.15" customHeight="1" x14ac:dyDescent="0.2">
      <c r="A44" s="17" t="s">
        <v>19</v>
      </c>
      <c r="B44" s="24">
        <v>60</v>
      </c>
      <c r="C44" s="27">
        <v>83</v>
      </c>
      <c r="D44" s="23">
        <v>210</v>
      </c>
      <c r="E44" s="23">
        <v>327</v>
      </c>
      <c r="F44" s="24">
        <v>59</v>
      </c>
    </row>
    <row r="45" spans="1:6" s="2" customFormat="1" ht="13.15" customHeight="1" x14ac:dyDescent="0.2">
      <c r="A45" s="20" t="s">
        <v>35</v>
      </c>
      <c r="B45" s="22">
        <f>SUM(B32:B44)</f>
        <v>850</v>
      </c>
      <c r="C45" s="26">
        <f t="shared" ref="C45:F45" si="3">SUM(C32:C44)</f>
        <v>755</v>
      </c>
      <c r="D45" s="21">
        <f t="shared" si="3"/>
        <v>1966</v>
      </c>
      <c r="E45" s="21">
        <f t="shared" si="3"/>
        <v>3112</v>
      </c>
      <c r="F45" s="22">
        <f t="shared" si="3"/>
        <v>558</v>
      </c>
    </row>
    <row r="46" spans="1:6" s="2" customFormat="1" ht="13.15" customHeight="1" x14ac:dyDescent="0.2">
      <c r="A46" s="28" t="s">
        <v>25</v>
      </c>
      <c r="B46" s="29">
        <f>B7+B12+B18+B30+B45</f>
        <v>2518</v>
      </c>
      <c r="C46" s="30">
        <f>C7+C12+C18+C30+C45</f>
        <v>6254</v>
      </c>
      <c r="D46" s="31">
        <f>D7+D12+D18+D30+D45</f>
        <v>11387</v>
      </c>
      <c r="E46" s="31">
        <f>E7+E12+E18+E30+E45</f>
        <v>13938</v>
      </c>
      <c r="F46" s="29">
        <f>F7+F12+F18+F30+F45</f>
        <v>2002</v>
      </c>
    </row>
    <row r="47" spans="1:6" x14ac:dyDescent="0.25">
      <c r="A47" s="1"/>
    </row>
    <row r="48" spans="1: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</sheetData>
  <mergeCells count="6">
    <mergeCell ref="A31:F31"/>
    <mergeCell ref="A2:F2"/>
    <mergeCell ref="A4:F4"/>
    <mergeCell ref="A8:F8"/>
    <mergeCell ref="A13:F13"/>
    <mergeCell ref="A19:F19"/>
  </mergeCells>
  <printOptions horizontalCentered="1"/>
  <pageMargins left="0.35433070866141736" right="0.31496062992125984" top="0.11811023622047245" bottom="0.39370078740157483" header="0.19685039370078741" footer="0.19685039370078741"/>
  <pageSetup paperSize="9" scale="80" orientation="landscape" r:id="rId1"/>
  <headerFooter>
    <oddFooter>&amp;CEstadística e Indicadores Oficiales del Vicerrectorado de Ordenación Académica y Profesorado
Curso 2019/20&amp;R8</oddFooter>
  </headerFooter>
  <ignoredErrors>
    <ignoredError sqref="E45 E18 D46 F46 E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Matriculados</vt:lpstr>
      <vt:lpstr>Matriculados!Área_de_impresión</vt:lpstr>
      <vt:lpstr>Matriculados!Títulos_a_imprimir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marselli</dc:creator>
  <cp:lastModifiedBy>Ortiz Fernandez, Emilio</cp:lastModifiedBy>
  <cp:lastPrinted>2019-11-25T13:16:41Z</cp:lastPrinted>
  <dcterms:created xsi:type="dcterms:W3CDTF">2010-09-28T09:34:08Z</dcterms:created>
  <dcterms:modified xsi:type="dcterms:W3CDTF">2019-11-25T13:19:41Z</dcterms:modified>
</cp:coreProperties>
</file>